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8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192.168.24.253\01_kyoyu\本田\請求書\＃水研工業専用請求書\"/>
    </mc:Choice>
  </mc:AlternateContent>
  <xr:revisionPtr revIDLastSave="0" documentId="13_ncr:1_{91113FAA-2BBD-44C3-B772-7008D32A0524}" xr6:coauthVersionLast="47" xr6:coauthVersionMax="47" xr10:uidLastSave="{00000000-0000-0000-0000-000000000000}"/>
  <bookViews>
    <workbookView xWindow="-120" yWindow="-120" windowWidth="29040" windowHeight="15840" tabRatio="768" xr2:uid="{00000000-000D-0000-FFFF-FFFF00000000}"/>
  </bookViews>
  <sheets>
    <sheet name="第１号様式" sheetId="18" r:id="rId1"/>
    <sheet name="第１号様式 　記入例" sheetId="19" r:id="rId2"/>
    <sheet name="第2号様式（消費税10％）" sheetId="8" r:id="rId3"/>
    <sheet name="第2号様式 (消費税10％）　記入例" sheetId="11" r:id="rId4"/>
    <sheet name="第２-１号様式　" sheetId="20" r:id="rId5"/>
    <sheet name="第２-１号様式　記入例" sheetId="15" r:id="rId6"/>
    <sheet name="第3号様式 (立替精算書)" sheetId="13" r:id="rId7"/>
    <sheet name="第3号様式 (立替精算書）　記入例" sheetId="12" r:id="rId8"/>
  </sheets>
  <definedNames>
    <definedName name="_xlnm.Print_Area" localSheetId="0">第１号様式!$A$1:$BH$38</definedName>
    <definedName name="_xlnm.Print_Area" localSheetId="1">'第１号様式 　記入例'!$A$1:$BH$38</definedName>
    <definedName name="_xlnm.Print_Area" localSheetId="4">'第２-１号様式　'!$A$1:$BP$40</definedName>
    <definedName name="_xlnm.Print_Area" localSheetId="5">'第２-１号様式　記入例'!$A$1:$BP$40</definedName>
    <definedName name="_xlnm.Print_Area" localSheetId="2">'第2号様式（消費税10％）'!$A$1:$AX$28</definedName>
    <definedName name="_xlnm.Print_Area" localSheetId="6">'第3号様式 (立替精算書)'!$A$1:$AX$28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3" i="18" l="1"/>
  <c r="AV21" i="18"/>
  <c r="AV19" i="18"/>
  <c r="AV17" i="18"/>
  <c r="P19" i="19"/>
  <c r="AO19" i="19"/>
  <c r="AV19" i="19" s="1"/>
  <c r="P21" i="19"/>
  <c r="AN24" i="8"/>
  <c r="AE13" i="20"/>
  <c r="AL13" i="20" s="1"/>
  <c r="AE11" i="20"/>
  <c r="AL11" i="20" s="1"/>
  <c r="AQ37" i="20"/>
  <c r="AL37" i="20"/>
  <c r="AE37" i="20"/>
  <c r="AQ35" i="20"/>
  <c r="AL35" i="20"/>
  <c r="AE35" i="20"/>
  <c r="AQ33" i="20"/>
  <c r="AL33" i="20"/>
  <c r="AE33" i="20"/>
  <c r="AQ31" i="20"/>
  <c r="AL31" i="20"/>
  <c r="AE31" i="20"/>
  <c r="AQ29" i="20"/>
  <c r="AL29" i="20"/>
  <c r="AE29" i="20"/>
  <c r="AQ27" i="20"/>
  <c r="AL27" i="20"/>
  <c r="AE27" i="20"/>
  <c r="AQ25" i="20"/>
  <c r="AL25" i="20"/>
  <c r="AE25" i="20"/>
  <c r="AQ23" i="20"/>
  <c r="AL23" i="20"/>
  <c r="AE23" i="20"/>
  <c r="AQ21" i="20"/>
  <c r="AL21" i="20"/>
  <c r="AE21" i="20"/>
  <c r="AQ19" i="20"/>
  <c r="AL19" i="20"/>
  <c r="AE19" i="20"/>
  <c r="AQ17" i="20"/>
  <c r="AL17" i="20"/>
  <c r="AE17" i="20"/>
  <c r="AQ15" i="20"/>
  <c r="AE11" i="15"/>
  <c r="AL11" i="15"/>
  <c r="AQ11" i="15" s="1"/>
  <c r="AQ15" i="15"/>
  <c r="AO21" i="19"/>
  <c r="AV21" i="19" s="1"/>
  <c r="P17" i="19"/>
  <c r="Z17" i="19" s="1"/>
  <c r="AO17" i="19" s="1"/>
  <c r="P21" i="18"/>
  <c r="Z21" i="18" s="1"/>
  <c r="AO21" i="18" s="1"/>
  <c r="P19" i="18"/>
  <c r="Z19" i="18" s="1"/>
  <c r="AO19" i="18" s="1"/>
  <c r="P17" i="18"/>
  <c r="Z17" i="18" s="1"/>
  <c r="AQ23" i="15"/>
  <c r="AL23" i="15"/>
  <c r="AE23" i="15"/>
  <c r="AQ37" i="15"/>
  <c r="AL37" i="15"/>
  <c r="AE37" i="15"/>
  <c r="AQ35" i="15"/>
  <c r="AL35" i="15"/>
  <c r="AE35" i="15"/>
  <c r="AQ33" i="15"/>
  <c r="AL33" i="15"/>
  <c r="AE33" i="15"/>
  <c r="AQ31" i="15"/>
  <c r="AL31" i="15"/>
  <c r="AE31" i="15"/>
  <c r="AQ29" i="15"/>
  <c r="AL29" i="15"/>
  <c r="AE29" i="15"/>
  <c r="AQ27" i="15"/>
  <c r="AL27" i="15"/>
  <c r="AE27" i="15"/>
  <c r="AQ25" i="15"/>
  <c r="AL25" i="15"/>
  <c r="AE25" i="15"/>
  <c r="AQ21" i="15"/>
  <c r="AL21" i="15"/>
  <c r="AE21" i="15"/>
  <c r="AQ19" i="15"/>
  <c r="AL19" i="15"/>
  <c r="AE19" i="15"/>
  <c r="AE39" i="15" s="1"/>
  <c r="AQ17" i="15"/>
  <c r="AL17" i="15"/>
  <c r="AE17" i="15"/>
  <c r="AN24" i="12"/>
  <c r="AN15" i="11"/>
  <c r="AN24" i="11" s="1"/>
  <c r="AQ13" i="20" l="1"/>
  <c r="AE39" i="20"/>
  <c r="AL39" i="20"/>
  <c r="AQ11" i="20"/>
  <c r="AQ39" i="20" s="1"/>
  <c r="AY31" i="20" s="1"/>
  <c r="AN25" i="8"/>
  <c r="AN27" i="8" s="1"/>
  <c r="AO23" i="19"/>
  <c r="AV17" i="19"/>
  <c r="BA17" i="19" s="1"/>
  <c r="BA19" i="18"/>
  <c r="BA19" i="19"/>
  <c r="BA21" i="18"/>
  <c r="BA21" i="19"/>
  <c r="AQ39" i="15"/>
  <c r="AY31" i="15" s="1"/>
  <c r="AL39" i="15"/>
  <c r="AN25" i="11"/>
  <c r="AN27" i="11" s="1"/>
  <c r="BA23" i="19" l="1"/>
  <c r="AV23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請負請求書には注文書を発行致します。</t>
        </r>
      </text>
    </comment>
    <comment ref="I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請負額を最初に入力してください。</t>
        </r>
      </text>
    </comment>
    <comment ref="W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割合を2番目に入力してください。</t>
        </r>
      </text>
    </comment>
    <comment ref="AG1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累計請求金額は、
手入力してください。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請負請求書には注文書を発行致します。</t>
        </r>
      </text>
    </comment>
    <comment ref="I1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請負額を最初に入力してください。</t>
        </r>
      </text>
    </comment>
    <comment ref="W1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割合を2番目に入力してください。</t>
        </r>
      </text>
    </comment>
    <comment ref="AG17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累計請求金額は、
手入力してください。</t>
        </r>
      </text>
    </comment>
  </commentList>
</comments>
</file>

<file path=xl/sharedStrings.xml><?xml version="1.0" encoding="utf-8"?>
<sst xmlns="http://schemas.openxmlformats.org/spreadsheetml/2006/main" count="387" uniqueCount="146">
  <si>
    <t>①</t>
    <phoneticPr fontId="4"/>
  </si>
  <si>
    <t>年</t>
    <rPh sb="0" eb="1">
      <t>ネン</t>
    </rPh>
    <phoneticPr fontId="4"/>
  </si>
  <si>
    <t>②</t>
    <phoneticPr fontId="4"/>
  </si>
  <si>
    <t>㊞</t>
    <phoneticPr fontId="4"/>
  </si>
  <si>
    <t>T</t>
    <phoneticPr fontId="4"/>
  </si>
  <si>
    <t>振込
銀行</t>
    <rPh sb="0" eb="2">
      <t>フリコミ</t>
    </rPh>
    <rPh sb="3" eb="5">
      <t>ギンコウ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</si>
  <si>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</si>
  <si>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</si>
  <si>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当座</t>
    <rPh sb="0" eb="2">
      <t>トウザ</t>
    </rPh>
    <phoneticPr fontId="4"/>
  </si>
  <si>
    <t>口座
番号</t>
    <rPh sb="0" eb="2">
      <t>コウザ</t>
    </rPh>
    <rPh sb="3" eb="5">
      <t>バンゴウ</t>
    </rPh>
    <phoneticPr fontId="4"/>
  </si>
  <si>
    <t>普通</t>
    <rPh sb="0" eb="2">
      <t>フツウ</t>
    </rPh>
    <phoneticPr fontId="4"/>
  </si>
  <si>
    <t>単位</t>
    <rPh sb="0" eb="2">
      <t>タンイ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</si>
  <si>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</si>
  <si>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カネ</t>
    </rPh>
    <rPh sb="3" eb="4">
      <t>ガク</t>
    </rPh>
    <phoneticPr fontId="4"/>
  </si>
  <si>
    <t>備　　考</t>
    <rPh sb="0" eb="1">
      <t>ビ</t>
    </rPh>
    <rPh sb="3" eb="4">
      <t>カンガ</t>
    </rPh>
    <phoneticPr fontId="4"/>
  </si>
  <si>
    <t>印</t>
    <rPh sb="0" eb="1">
      <t>イン</t>
    </rPh>
    <phoneticPr fontId="4"/>
  </si>
  <si>
    <t>〒</t>
    <phoneticPr fontId="4"/>
  </si>
  <si>
    <t>当社は【免税事業者】です。</t>
  </si>
  <si>
    <t>数量</t>
    <rPh sb="0" eb="2">
      <t>スウリョウ</t>
    </rPh>
    <phoneticPr fontId="4"/>
  </si>
  <si>
    <t>工事件名・品名</t>
    <rPh sb="0" eb="2">
      <t>コウジ</t>
    </rPh>
    <rPh sb="2" eb="4">
      <t>ケンメイ</t>
    </rPh>
    <rPh sb="5" eb="7">
      <t>ヒンメイ</t>
    </rPh>
    <phoneticPr fontId="4"/>
  </si>
  <si>
    <t>工事番号</t>
    <rPh sb="0" eb="4">
      <t>コウジバンゴウ</t>
    </rPh>
    <phoneticPr fontId="4"/>
  </si>
  <si>
    <t>小計</t>
    <rPh sb="0" eb="2">
      <t>ショウケイ</t>
    </rPh>
    <phoneticPr fontId="4"/>
  </si>
  <si>
    <t>合計</t>
    <rPh sb="0" eb="2">
      <t>ゴウケイ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</si>
  <si>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</si>
  <si>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</si>
  <si>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水研工業 株式会社　御中</t>
    <rPh sb="0" eb="2">
      <t>スイケン</t>
    </rPh>
    <rPh sb="2" eb="4">
      <t>コウギョウ</t>
    </rPh>
    <rPh sb="5" eb="9">
      <t>カブシキガイシャ</t>
    </rPh>
    <rPh sb="10" eb="12">
      <t>オンチュウ</t>
    </rPh>
    <phoneticPr fontId="4"/>
  </si>
  <si>
    <t>月日</t>
    <rPh sb="0" eb="2">
      <t>ゲツビ</t>
    </rPh>
    <phoneticPr fontId="4"/>
  </si>
  <si>
    <t>消費税 (10%)</t>
    <rPh sb="0" eb="3">
      <t>ショウヒゼイ</t>
    </rPh>
    <phoneticPr fontId="4"/>
  </si>
  <si>
    <t>担当</t>
    <rPh sb="0" eb="2">
      <t>タントウ</t>
    </rPh>
    <phoneticPr fontId="4"/>
  </si>
  <si>
    <t>経理</t>
    <rPh sb="0" eb="2">
      <t>ケイリ</t>
    </rPh>
    <phoneticPr fontId="4"/>
  </si>
  <si>
    <t>管理</t>
    <rPh sb="0" eb="2">
      <t>カンリ</t>
    </rPh>
    <phoneticPr fontId="4"/>
  </si>
  <si>
    <t>【注意事項】</t>
    <rPh sb="1" eb="5">
      <t>チュウイジコウ</t>
    </rPh>
    <phoneticPr fontId="4"/>
  </si>
  <si>
    <t>〈弊社使用欄〉</t>
    <rPh sb="1" eb="3">
      <t>ヘイシャ</t>
    </rPh>
    <rPh sb="3" eb="6">
      <t>シヨウラン</t>
    </rPh>
    <phoneticPr fontId="4"/>
  </si>
  <si>
    <t>相殺・備考</t>
    <rPh sb="0" eb="2">
      <t>ソウサイ</t>
    </rPh>
    <rPh sb="3" eb="5">
      <t>ビコウ</t>
    </rPh>
    <phoneticPr fontId="4"/>
  </si>
  <si>
    <t>請求書は2部作成し、押印したものを1部</t>
    <rPh sb="0" eb="3">
      <t>セイキュウショ</t>
    </rPh>
    <rPh sb="5" eb="8">
      <t>ブサクセイ</t>
    </rPh>
    <rPh sb="10" eb="12">
      <t>オウイン</t>
    </rPh>
    <rPh sb="18" eb="19">
      <t>ブ</t>
    </rPh>
    <phoneticPr fontId="4"/>
  </si>
  <si>
    <t>請求内容が多様にわたる際は別紙に内容</t>
    <rPh sb="0" eb="2">
      <t>セイキュウ</t>
    </rPh>
    <rPh sb="2" eb="4">
      <t>ナイヨウ</t>
    </rPh>
    <rPh sb="5" eb="7">
      <t>タヨウ</t>
    </rPh>
    <rPh sb="11" eb="12">
      <t>サイ</t>
    </rPh>
    <rPh sb="13" eb="15">
      <t>ベッシ</t>
    </rPh>
    <rPh sb="16" eb="18">
      <t>ナイヨウ</t>
    </rPh>
    <phoneticPr fontId="4"/>
  </si>
  <si>
    <t>明細書を添付してください</t>
    <rPh sb="0" eb="3">
      <t>メイサイショ</t>
    </rPh>
    <rPh sb="4" eb="6">
      <t>テンプ</t>
    </rPh>
    <phoneticPr fontId="4"/>
  </si>
  <si>
    <t>フリガナ</t>
    <phoneticPr fontId="4"/>
  </si>
  <si>
    <t>口座名義</t>
    <rPh sb="0" eb="4">
      <t>コウザメイギ</t>
    </rPh>
    <phoneticPr fontId="4"/>
  </si>
  <si>
    <t>登録番号</t>
    <rPh sb="0" eb="4">
      <t>トウロクバンゴウ</t>
    </rPh>
    <phoneticPr fontId="4"/>
  </si>
  <si>
    <t>提出してください（1部は取引先控）</t>
    <rPh sb="0" eb="2">
      <t>テイシュツ</t>
    </rPh>
    <rPh sb="10" eb="11">
      <t>ブ</t>
    </rPh>
    <rPh sb="12" eb="15">
      <t>トリヒキサキ</t>
    </rPh>
    <rPh sb="15" eb="16">
      <t>ヒカエ</t>
    </rPh>
    <phoneticPr fontId="4"/>
  </si>
  <si>
    <t>8888-1</t>
    <phoneticPr fontId="4"/>
  </si>
  <si>
    <t>式</t>
    <rPh sb="0" eb="1">
      <t>シキ</t>
    </rPh>
    <phoneticPr fontId="4"/>
  </si>
  <si>
    <t>住所・社名</t>
    <rPh sb="0" eb="2">
      <t>ジュウショ</t>
    </rPh>
    <rPh sb="3" eb="5">
      <t>シャメイ</t>
    </rPh>
    <phoneticPr fontId="4"/>
  </si>
  <si>
    <t>816-0813</t>
    <phoneticPr fontId="4"/>
  </si>
  <si>
    <t>福岡県春日市惣利1丁目66番地</t>
    <rPh sb="0" eb="8">
      <t>フクオカケンカスガシソウリ</t>
    </rPh>
    <rPh sb="9" eb="11">
      <t>チョウメ</t>
    </rPh>
    <rPh sb="13" eb="15">
      <t>バンチ</t>
    </rPh>
    <phoneticPr fontId="4"/>
  </si>
  <si>
    <t>水研工業株式会社</t>
    <rPh sb="0" eb="4">
      <t>スイケンコウギョウ</t>
    </rPh>
    <rPh sb="4" eb="8">
      <t>カブシキガイシャ</t>
    </rPh>
    <phoneticPr fontId="4"/>
  </si>
  <si>
    <t>代表取締役　　白水 雅史</t>
    <rPh sb="0" eb="5">
      <t>ダイヒョウトリシマリヤク</t>
    </rPh>
    <rPh sb="7" eb="9">
      <t>シロウズ</t>
    </rPh>
    <rPh sb="10" eb="12">
      <t>マサフミ</t>
    </rPh>
    <phoneticPr fontId="4"/>
  </si>
  <si>
    <t>( TEL : 092-595-7676 / FAX :  092-595-7779 ）</t>
  </si>
  <si>
    <t>請　求　書</t>
    <rPh sb="0" eb="1">
      <t>ウケ</t>
    </rPh>
    <rPh sb="2" eb="3">
      <t>モトム</t>
    </rPh>
    <rPh sb="4" eb="5">
      <t>ショ</t>
    </rPh>
    <phoneticPr fontId="4"/>
  </si>
  <si>
    <t>〇〇ビル排水設備工事</t>
    <rPh sb="4" eb="10">
      <t>ハイスイセツビコウジ</t>
    </rPh>
    <phoneticPr fontId="4"/>
  </si>
  <si>
    <t>審査手数料</t>
    <rPh sb="0" eb="2">
      <t>シンサ</t>
    </rPh>
    <rPh sb="2" eb="5">
      <t>テスウリョウ</t>
    </rPh>
    <phoneticPr fontId="4"/>
  </si>
  <si>
    <t>第２－１号様式</t>
    <rPh sb="0" eb="1">
      <t>ダイ</t>
    </rPh>
    <rPh sb="4" eb="5">
      <t>ゴウ</t>
    </rPh>
    <rPh sb="5" eb="7">
      <t>ヨウシキ</t>
    </rPh>
    <phoneticPr fontId="26"/>
  </si>
  <si>
    <t>水研工業株式会社　　御中</t>
    <rPh sb="0" eb="1">
      <t>スイ</t>
    </rPh>
    <rPh sb="1" eb="2">
      <t>ケン</t>
    </rPh>
    <rPh sb="2" eb="4">
      <t>コウギョウ</t>
    </rPh>
    <rPh sb="4" eb="6">
      <t>カブシキ</t>
    </rPh>
    <rPh sb="6" eb="7">
      <t>カイ</t>
    </rPh>
    <rPh sb="7" eb="8">
      <t>シャ</t>
    </rPh>
    <rPh sb="10" eb="12">
      <t>オンチュウ</t>
    </rPh>
    <phoneticPr fontId="26"/>
  </si>
  <si>
    <t>請　求　内　訳　書</t>
    <rPh sb="0" eb="1">
      <t>ショウ</t>
    </rPh>
    <rPh sb="2" eb="3">
      <t>モトム</t>
    </rPh>
    <rPh sb="4" eb="5">
      <t>ウチ</t>
    </rPh>
    <rPh sb="6" eb="7">
      <t>ワケ</t>
    </rPh>
    <rPh sb="8" eb="9">
      <t>ショ</t>
    </rPh>
    <phoneticPr fontId="26"/>
  </si>
  <si>
    <t>年</t>
    <rPh sb="0" eb="1">
      <t>ネン</t>
    </rPh>
    <phoneticPr fontId="26"/>
  </si>
  <si>
    <t>月</t>
    <rPh sb="0" eb="1">
      <t>ツキ</t>
    </rPh>
    <phoneticPr fontId="26"/>
  </si>
  <si>
    <t>日</t>
    <rPh sb="0" eb="1">
      <t>ニチ</t>
    </rPh>
    <phoneticPr fontId="26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</si>
  <si>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26"/>
  </si>
  <si>
    <t>工事件名</t>
    <rPh sb="0" eb="2">
      <t>コウジ</t>
    </rPh>
    <rPh sb="2" eb="4">
      <t>ケンメイ</t>
    </rPh>
    <phoneticPr fontId="26"/>
  </si>
  <si>
    <t>住所・社名</t>
    <rPh sb="0" eb="2">
      <t>ジュウショ</t>
    </rPh>
    <rPh sb="3" eb="5">
      <t>シャメイ</t>
    </rPh>
    <phoneticPr fontId="26"/>
  </si>
  <si>
    <t>日付</t>
    <rPh sb="0" eb="2">
      <t>ヒヅケ</t>
    </rPh>
    <phoneticPr fontId="26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</si>
  <si>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6"/>
  </si>
  <si>
    <t>数量</t>
    <rPh sb="0" eb="2">
      <t>スウリョウ</t>
    </rPh>
    <phoneticPr fontId="26"/>
  </si>
  <si>
    <t>単　価</t>
    <rPh sb="0" eb="1">
      <t>タン</t>
    </rPh>
    <rPh sb="2" eb="3">
      <t>アタイ</t>
    </rPh>
    <phoneticPr fontId="26"/>
  </si>
  <si>
    <t>金　　額</t>
    <rPh sb="0" eb="1">
      <t>キン</t>
    </rPh>
    <rPh sb="3" eb="4">
      <t>ガク</t>
    </rPh>
    <phoneticPr fontId="26"/>
  </si>
  <si>
    <t>合計金額</t>
    <rPh sb="0" eb="2">
      <t>ゴウケイ</t>
    </rPh>
    <rPh sb="2" eb="4">
      <t>キンガク</t>
    </rPh>
    <phoneticPr fontId="26"/>
  </si>
  <si>
    <t>【注意事項】</t>
    <rPh sb="1" eb="3">
      <t>チュウイ</t>
    </rPh>
    <rPh sb="3" eb="5">
      <t>ジコウ</t>
    </rPh>
    <phoneticPr fontId="26"/>
  </si>
  <si>
    <t>①</t>
    <phoneticPr fontId="26"/>
  </si>
  <si>
    <t>請求書は２部作成し、取引先控として１部、</t>
    <rPh sb="0" eb="2">
      <t>セイキュウ</t>
    </rPh>
    <rPh sb="2" eb="3">
      <t>ショ</t>
    </rPh>
    <rPh sb="5" eb="6">
      <t>ブ</t>
    </rPh>
    <rPh sb="6" eb="8">
      <t>サクセイ</t>
    </rPh>
    <rPh sb="10" eb="12">
      <t>トリヒキ</t>
    </rPh>
    <rPh sb="12" eb="13">
      <t>サキ</t>
    </rPh>
    <rPh sb="13" eb="14">
      <t>ヒカ</t>
    </rPh>
    <rPh sb="18" eb="19">
      <t>ブ</t>
    </rPh>
    <phoneticPr fontId="26"/>
  </si>
  <si>
    <t>押印したものを１部提出して下さい。</t>
  </si>
  <si>
    <t>②</t>
    <phoneticPr fontId="26"/>
  </si>
  <si>
    <t>〈弊社使用欄〉</t>
    <rPh sb="1" eb="3">
      <t>ヘイシャ</t>
    </rPh>
    <rPh sb="3" eb="5">
      <t>シヨウ</t>
    </rPh>
    <rPh sb="5" eb="6">
      <t>ラン</t>
    </rPh>
    <phoneticPr fontId="26"/>
  </si>
  <si>
    <t>現場査定・相殺・備考</t>
    <rPh sb="0" eb="2">
      <t>ゲンバ</t>
    </rPh>
    <rPh sb="2" eb="4">
      <t>サテイ</t>
    </rPh>
    <rPh sb="5" eb="7">
      <t>ソウサイ</t>
    </rPh>
    <rPh sb="8" eb="10">
      <t>ビコウ</t>
    </rPh>
    <phoneticPr fontId="26"/>
  </si>
  <si>
    <t>合計請求金額</t>
    <rPh sb="0" eb="2">
      <t>ゴウケイ</t>
    </rPh>
    <rPh sb="2" eb="4">
      <t>セイキュウ</t>
    </rPh>
    <rPh sb="4" eb="6">
      <t>キンガク</t>
    </rPh>
    <phoneticPr fontId="26"/>
  </si>
  <si>
    <t>担当</t>
    <rPh sb="0" eb="2">
      <t>タントウ</t>
    </rPh>
    <phoneticPr fontId="26"/>
  </si>
  <si>
    <t>管理</t>
    <rPh sb="0" eb="2">
      <t>カンリ</t>
    </rPh>
    <phoneticPr fontId="26"/>
  </si>
  <si>
    <t>経理</t>
    <rPh sb="0" eb="2">
      <t>ケイリ</t>
    </rPh>
    <phoneticPr fontId="26"/>
  </si>
  <si>
    <t>福岡県春日市惣利一丁目66番地</t>
    <rPh sb="0" eb="3">
      <t>フクオカケン</t>
    </rPh>
    <rPh sb="3" eb="6">
      <t>カスガシ</t>
    </rPh>
    <rPh sb="6" eb="7">
      <t>ソウ</t>
    </rPh>
    <rPh sb="7" eb="8">
      <t>リ</t>
    </rPh>
    <rPh sb="8" eb="11">
      <t>イッチョウメ</t>
    </rPh>
    <rPh sb="13" eb="15">
      <t>バンチ</t>
    </rPh>
    <phoneticPr fontId="26"/>
  </si>
  <si>
    <t>水研工業株式会社</t>
    <rPh sb="0" eb="1">
      <t>スイ</t>
    </rPh>
    <rPh sb="1" eb="2">
      <t>ケン</t>
    </rPh>
    <rPh sb="2" eb="4">
      <t>コウギョウ</t>
    </rPh>
    <rPh sb="4" eb="6">
      <t>カブシキ</t>
    </rPh>
    <rPh sb="6" eb="8">
      <t>カイシャ</t>
    </rPh>
    <phoneticPr fontId="26"/>
  </si>
  <si>
    <t>改修工事</t>
    <rPh sb="0" eb="2">
      <t>カイシュウ</t>
    </rPh>
    <rPh sb="2" eb="4">
      <t>コウジ</t>
    </rPh>
    <phoneticPr fontId="26"/>
  </si>
  <si>
    <t>代表取締役　白水　雅史</t>
    <rPh sb="0" eb="2">
      <t>ダイヒョウ</t>
    </rPh>
    <rPh sb="2" eb="5">
      <t>トリシマリヤク</t>
    </rPh>
    <rPh sb="6" eb="8">
      <t>シロウズ</t>
    </rPh>
    <rPh sb="9" eb="11">
      <t>マサフミ</t>
    </rPh>
    <phoneticPr fontId="26"/>
  </si>
  <si>
    <t>検　収　印</t>
    <rPh sb="0" eb="1">
      <t>ケン</t>
    </rPh>
    <rPh sb="2" eb="3">
      <t>シュウ</t>
    </rPh>
    <rPh sb="4" eb="5">
      <t>イン</t>
    </rPh>
    <phoneticPr fontId="4"/>
  </si>
  <si>
    <t>水研工業株式会社</t>
    <rPh sb="0" eb="8">
      <t>スイケンコウギョウカブシキガイシャ</t>
    </rPh>
    <phoneticPr fontId="4"/>
  </si>
  <si>
    <t>代表取締役　白水雅史</t>
    <rPh sb="0" eb="5">
      <t>ダイヒョウトリシマリヤク</t>
    </rPh>
    <rPh sb="6" eb="10">
      <t>シロウズマサフミ</t>
    </rPh>
    <phoneticPr fontId="4"/>
  </si>
  <si>
    <t>福岡県春日市惣利1-66</t>
    <rPh sb="0" eb="8">
      <t>フクオカケンカスガシソウリ</t>
    </rPh>
    <phoneticPr fontId="4"/>
  </si>
  <si>
    <r>
      <t>消費税</t>
    </r>
    <r>
      <rPr>
        <sz val="10"/>
        <rFont val="ＭＳ Ｐ明朝"/>
        <family val="1"/>
        <charset val="128"/>
      </rPr>
      <t>(10%)</t>
    </r>
    <rPh sb="0" eb="3">
      <t>ショウヒゼイ</t>
    </rPh>
    <phoneticPr fontId="26"/>
  </si>
  <si>
    <t>明細を添付して下さい。</t>
    <rPh sb="0" eb="2">
      <t>メイサイ</t>
    </rPh>
    <rPh sb="3" eb="5">
      <t>テンプ</t>
    </rPh>
    <rPh sb="7" eb="8">
      <t>クダ</t>
    </rPh>
    <phoneticPr fontId="26"/>
  </si>
  <si>
    <t>請求内容が多様にわたる際は別紙に内訳</t>
    <rPh sb="0" eb="2">
      <t>セイキュウ</t>
    </rPh>
    <rPh sb="2" eb="4">
      <t>ナイヨウ</t>
    </rPh>
    <rPh sb="5" eb="7">
      <t>タヨウ</t>
    </rPh>
    <rPh sb="11" eb="12">
      <t>サイ</t>
    </rPh>
    <rPh sb="13" eb="15">
      <t>ベッシ</t>
    </rPh>
    <rPh sb="16" eb="18">
      <t>ウチワケ</t>
    </rPh>
    <phoneticPr fontId="26"/>
  </si>
  <si>
    <t>※弊社宛 ご請求書の締日は、毎月25日　同月末必着となっております</t>
    <rPh sb="1" eb="3">
      <t>ヘイシャ</t>
    </rPh>
    <rPh sb="3" eb="4">
      <t>アテ</t>
    </rPh>
    <rPh sb="6" eb="9">
      <t>セイキュウショ</t>
    </rPh>
    <rPh sb="10" eb="12">
      <t>シメビ</t>
    </rPh>
    <rPh sb="14" eb="16">
      <t>マイツキ</t>
    </rPh>
    <rPh sb="18" eb="19">
      <t>ニチ</t>
    </rPh>
    <rPh sb="20" eb="23">
      <t>ドウゲツマツ</t>
    </rPh>
    <rPh sb="23" eb="25">
      <t>ヒッチャク</t>
    </rPh>
    <phoneticPr fontId="4"/>
  </si>
  <si>
    <t>第１号様式</t>
    <rPh sb="0" eb="1">
      <t>ダイ</t>
    </rPh>
    <rPh sb="2" eb="3">
      <t>ゴウ</t>
    </rPh>
    <rPh sb="3" eb="5">
      <t>ヨウシキ</t>
    </rPh>
    <phoneticPr fontId="26"/>
  </si>
  <si>
    <t>請　　　求　　　書</t>
    <rPh sb="0" eb="1">
      <t>ショウ</t>
    </rPh>
    <rPh sb="4" eb="5">
      <t>モトム</t>
    </rPh>
    <rPh sb="8" eb="9">
      <t>ショ</t>
    </rPh>
    <phoneticPr fontId="26"/>
  </si>
  <si>
    <t>注　文　番　号</t>
    <rPh sb="0" eb="1">
      <t>チュウ</t>
    </rPh>
    <rPh sb="2" eb="3">
      <t>ブン</t>
    </rPh>
    <rPh sb="4" eb="5">
      <t>バン</t>
    </rPh>
    <rPh sb="6" eb="7">
      <t>ゴウ</t>
    </rPh>
    <phoneticPr fontId="26"/>
  </si>
  <si>
    <t>現　場　名</t>
    <rPh sb="0" eb="1">
      <t>ウツツ</t>
    </rPh>
    <rPh sb="2" eb="3">
      <t>バ</t>
    </rPh>
    <rPh sb="4" eb="5">
      <t>メイ</t>
    </rPh>
    <phoneticPr fontId="26"/>
  </si>
  <si>
    <t>印</t>
    <rPh sb="0" eb="1">
      <t>イン</t>
    </rPh>
    <phoneticPr fontId="26"/>
  </si>
  <si>
    <t>登録　番号</t>
    <rPh sb="0" eb="2">
      <t>トウロク</t>
    </rPh>
    <rPh sb="3" eb="5">
      <t>バンゴウ</t>
    </rPh>
    <phoneticPr fontId="26"/>
  </si>
  <si>
    <t>T</t>
    <phoneticPr fontId="26"/>
  </si>
  <si>
    <t>工事内容</t>
    <rPh sb="0" eb="2">
      <t>コウジ</t>
    </rPh>
    <rPh sb="2" eb="4">
      <t>ナイヨウ</t>
    </rPh>
    <phoneticPr fontId="26"/>
  </si>
  <si>
    <t>請負金額</t>
    <rPh sb="0" eb="2">
      <t>ウケオイ</t>
    </rPh>
    <rPh sb="2" eb="4">
      <t>キンガク</t>
    </rPh>
    <phoneticPr fontId="26"/>
  </si>
  <si>
    <t>出来高金額</t>
    <rPh sb="0" eb="3">
      <t>デキダカ</t>
    </rPh>
    <rPh sb="3" eb="5">
      <t>キンガク</t>
    </rPh>
    <phoneticPr fontId="26"/>
  </si>
  <si>
    <t>割合</t>
    <rPh sb="0" eb="2">
      <t>ワリアイ</t>
    </rPh>
    <phoneticPr fontId="26"/>
  </si>
  <si>
    <t>受領限度額</t>
    <rPh sb="0" eb="2">
      <t>ジュリョウ</t>
    </rPh>
    <rPh sb="2" eb="4">
      <t>ゲンド</t>
    </rPh>
    <rPh sb="4" eb="5">
      <t>ガク</t>
    </rPh>
    <phoneticPr fontId="26"/>
  </si>
  <si>
    <t>累計請求金額</t>
    <rPh sb="0" eb="2">
      <t>ルイケイ</t>
    </rPh>
    <rPh sb="2" eb="4">
      <t>セイキュウ</t>
    </rPh>
    <rPh sb="4" eb="6">
      <t>キンガク</t>
    </rPh>
    <phoneticPr fontId="26"/>
  </si>
  <si>
    <t>今回請求金額</t>
    <rPh sb="0" eb="2">
      <t>コンカイ</t>
    </rPh>
    <rPh sb="2" eb="4">
      <t>セイキュウ</t>
    </rPh>
    <rPh sb="4" eb="6">
      <t>キンガク</t>
    </rPh>
    <phoneticPr fontId="26"/>
  </si>
  <si>
    <r>
      <t>消費税</t>
    </r>
    <r>
      <rPr>
        <sz val="10"/>
        <rFont val="ＭＳ Ｐ明朝"/>
        <family val="1"/>
        <charset val="128"/>
      </rPr>
      <t>（10％）</t>
    </r>
    <rPh sb="0" eb="3">
      <t>ショウヒゼイ</t>
    </rPh>
    <phoneticPr fontId="26"/>
  </si>
  <si>
    <t>税込合計金額</t>
    <rPh sb="0" eb="2">
      <t>ゼイコミ</t>
    </rPh>
    <rPh sb="2" eb="4">
      <t>ゴウケイ</t>
    </rPh>
    <rPh sb="4" eb="6">
      <t>キンガク</t>
    </rPh>
    <phoneticPr fontId="26"/>
  </si>
  <si>
    <t>（90％以内）</t>
    <rPh sb="4" eb="6">
      <t>イナイ</t>
    </rPh>
    <phoneticPr fontId="26"/>
  </si>
  <si>
    <t>％</t>
    <phoneticPr fontId="26"/>
  </si>
  <si>
    <t>請　求　金　額　合　計　　</t>
    <rPh sb="0" eb="1">
      <t>ショウ</t>
    </rPh>
    <rPh sb="2" eb="3">
      <t>モトム</t>
    </rPh>
    <rPh sb="4" eb="5">
      <t>カネ</t>
    </rPh>
    <rPh sb="6" eb="7">
      <t>ガク</t>
    </rPh>
    <rPh sb="8" eb="9">
      <t>ゴウ</t>
    </rPh>
    <rPh sb="10" eb="11">
      <t>ケイ</t>
    </rPh>
    <phoneticPr fontId="26"/>
  </si>
  <si>
    <t>請求書は２部作成し、取引先控として１部、押印したものを１部提出して下さい。</t>
    <rPh sb="0" eb="2">
      <t>セイキュウ</t>
    </rPh>
    <rPh sb="2" eb="3">
      <t>ショ</t>
    </rPh>
    <rPh sb="5" eb="6">
      <t>ブ</t>
    </rPh>
    <rPh sb="6" eb="8">
      <t>サクセイ</t>
    </rPh>
    <rPh sb="10" eb="12">
      <t>トリヒキ</t>
    </rPh>
    <rPh sb="12" eb="13">
      <t>サキ</t>
    </rPh>
    <rPh sb="13" eb="14">
      <t>ヒカ</t>
    </rPh>
    <rPh sb="18" eb="19">
      <t>ブ</t>
    </rPh>
    <rPh sb="20" eb="22">
      <t>オウイン</t>
    </rPh>
    <rPh sb="28" eb="29">
      <t>ブ</t>
    </rPh>
    <rPh sb="29" eb="31">
      <t>テイシュツ</t>
    </rPh>
    <rPh sb="33" eb="34">
      <t>クダ</t>
    </rPh>
    <phoneticPr fontId="26"/>
  </si>
  <si>
    <t>振込
銀行</t>
    <rPh sb="0" eb="2">
      <t>フリコミ</t>
    </rPh>
    <rPh sb="3" eb="5">
      <t>ギンコウ</t>
    </rPh>
    <phoneticPr fontId="26"/>
  </si>
  <si>
    <t>銀行</t>
    <rPh sb="0" eb="2">
      <t>ギンコウ</t>
    </rPh>
    <phoneticPr fontId="26"/>
  </si>
  <si>
    <t>支店</t>
    <rPh sb="0" eb="2">
      <t>シテン</t>
    </rPh>
    <phoneticPr fontId="26"/>
  </si>
  <si>
    <t>当座</t>
    <rPh sb="0" eb="2">
      <t>トウザ</t>
    </rPh>
    <phoneticPr fontId="26"/>
  </si>
  <si>
    <t>口座
番号</t>
    <rPh sb="0" eb="2">
      <t>コウザ</t>
    </rPh>
    <rPh sb="3" eb="5">
      <t>バンゴウ</t>
    </rPh>
    <phoneticPr fontId="26"/>
  </si>
  <si>
    <t>請負金額は、税抜きの工事価格を記入して下さい。</t>
    <rPh sb="0" eb="2">
      <t>ウケオイ</t>
    </rPh>
    <rPh sb="2" eb="4">
      <t>キンガク</t>
    </rPh>
    <rPh sb="6" eb="7">
      <t>ゼイ</t>
    </rPh>
    <rPh sb="7" eb="8">
      <t>ヌ</t>
    </rPh>
    <rPh sb="10" eb="12">
      <t>コウジ</t>
    </rPh>
    <rPh sb="12" eb="14">
      <t>カカク</t>
    </rPh>
    <rPh sb="15" eb="17">
      <t>キニュウ</t>
    </rPh>
    <rPh sb="19" eb="20">
      <t>クダ</t>
    </rPh>
    <phoneticPr fontId="26"/>
  </si>
  <si>
    <t>普通</t>
    <rPh sb="0" eb="2">
      <t>フツウ</t>
    </rPh>
    <phoneticPr fontId="26"/>
  </si>
  <si>
    <t>③</t>
    <phoneticPr fontId="26"/>
  </si>
  <si>
    <t>注文番号、工事番号、取引先番号、現場名、工事内容は注文書により</t>
    <rPh sb="0" eb="2">
      <t>チュウモン</t>
    </rPh>
    <rPh sb="2" eb="4">
      <t>バンゴウ</t>
    </rPh>
    <rPh sb="5" eb="7">
      <t>コウジ</t>
    </rPh>
    <rPh sb="7" eb="9">
      <t>バンゴウ</t>
    </rPh>
    <rPh sb="10" eb="12">
      <t>トリヒキ</t>
    </rPh>
    <rPh sb="12" eb="13">
      <t>サキ</t>
    </rPh>
    <rPh sb="13" eb="15">
      <t>バンゴウ</t>
    </rPh>
    <rPh sb="16" eb="18">
      <t>ゲンバ</t>
    </rPh>
    <rPh sb="18" eb="19">
      <t>メイ</t>
    </rPh>
    <rPh sb="20" eb="22">
      <t>コウジ</t>
    </rPh>
    <rPh sb="22" eb="24">
      <t>ナイヨウ</t>
    </rPh>
    <rPh sb="25" eb="28">
      <t>チュウモンショ</t>
    </rPh>
    <phoneticPr fontId="26"/>
  </si>
  <si>
    <t>フリガナ</t>
    <phoneticPr fontId="26"/>
  </si>
  <si>
    <t>正確に記入して下さい。</t>
    <rPh sb="0" eb="2">
      <t>セイカク</t>
    </rPh>
    <rPh sb="3" eb="5">
      <t>キニュウ</t>
    </rPh>
    <rPh sb="7" eb="8">
      <t>クダ</t>
    </rPh>
    <phoneticPr fontId="26"/>
  </si>
  <si>
    <t>口座名義</t>
    <rPh sb="0" eb="4">
      <t>コウザメイギ</t>
    </rPh>
    <phoneticPr fontId="26"/>
  </si>
  <si>
    <t>④</t>
    <phoneticPr fontId="26"/>
  </si>
  <si>
    <t>締日、必着締切日、支払日は注文書記載の内容によるものとします。</t>
    <rPh sb="0" eb="1">
      <t>シメ</t>
    </rPh>
    <rPh sb="1" eb="2">
      <t>ヒ</t>
    </rPh>
    <rPh sb="3" eb="5">
      <t>ヒッチャク</t>
    </rPh>
    <rPh sb="5" eb="7">
      <t>シメキリ</t>
    </rPh>
    <rPh sb="7" eb="8">
      <t>ヒ</t>
    </rPh>
    <rPh sb="9" eb="12">
      <t>シハライビ</t>
    </rPh>
    <rPh sb="13" eb="16">
      <t>チュウモンショ</t>
    </rPh>
    <rPh sb="16" eb="18">
      <t>キサイ</t>
    </rPh>
    <rPh sb="19" eb="21">
      <t>ナイヨウ</t>
    </rPh>
    <phoneticPr fontId="26"/>
  </si>
  <si>
    <t>検　　収　　印</t>
    <rPh sb="0" eb="1">
      <t>ケン</t>
    </rPh>
    <rPh sb="3" eb="4">
      <t>オサム</t>
    </rPh>
    <rPh sb="6" eb="7">
      <t>イン</t>
    </rPh>
    <phoneticPr fontId="26"/>
  </si>
  <si>
    <t>2023</t>
    <phoneticPr fontId="26"/>
  </si>
  <si>
    <t>〒</t>
    <phoneticPr fontId="26"/>
  </si>
  <si>
    <t>816-0813</t>
    <phoneticPr fontId="26"/>
  </si>
  <si>
    <t>8888-1</t>
    <phoneticPr fontId="26"/>
  </si>
  <si>
    <t>㊞</t>
    <phoneticPr fontId="26"/>
  </si>
  <si>
    <t>（TEL:092-595-7676/FAX：092-595-7779）</t>
    <phoneticPr fontId="26"/>
  </si>
  <si>
    <t>〇〇ビル改修工事</t>
    <rPh sb="4" eb="6">
      <t>カイシュウ</t>
    </rPh>
    <rPh sb="6" eb="8">
      <t>コウジ</t>
    </rPh>
    <phoneticPr fontId="26"/>
  </si>
  <si>
    <t>給水工事</t>
    <rPh sb="0" eb="2">
      <t>キュウスイ</t>
    </rPh>
    <rPh sb="2" eb="4">
      <t>コウジ</t>
    </rPh>
    <phoneticPr fontId="26"/>
  </si>
  <si>
    <t>○○ビル改修工事</t>
    <rPh sb="4" eb="8">
      <t>カイシュウコウジ</t>
    </rPh>
    <phoneticPr fontId="4"/>
  </si>
  <si>
    <t>駐車場代（10/1～10/25分）</t>
    <rPh sb="0" eb="4">
      <t>チュウシャジョウダイ</t>
    </rPh>
    <rPh sb="15" eb="16">
      <t>ブン</t>
    </rPh>
    <phoneticPr fontId="4"/>
  </si>
  <si>
    <t>立 替 精 算 書</t>
    <rPh sb="0" eb="1">
      <t>タテ</t>
    </rPh>
    <rPh sb="2" eb="3">
      <t>タイ</t>
    </rPh>
    <rPh sb="4" eb="5">
      <t>セイ</t>
    </rPh>
    <rPh sb="6" eb="7">
      <t>サン</t>
    </rPh>
    <rPh sb="8" eb="9">
      <t>ショ</t>
    </rPh>
    <phoneticPr fontId="4"/>
  </si>
  <si>
    <r>
      <t>消費税</t>
    </r>
    <r>
      <rPr>
        <sz val="10"/>
        <color theme="1"/>
        <rFont val="ＭＳ Ｐ明朝"/>
        <family val="1"/>
        <charset val="128"/>
      </rPr>
      <t>(10%)</t>
    </r>
    <rPh sb="0" eb="3">
      <t>ショウヒゼイ</t>
    </rPh>
    <phoneticPr fontId="26"/>
  </si>
  <si>
    <r>
      <t>消費税</t>
    </r>
    <r>
      <rPr>
        <sz val="10"/>
        <color theme="1"/>
        <rFont val="ＭＳ Ｐ明朝"/>
        <family val="1"/>
        <charset val="128"/>
      </rPr>
      <t>（10％）</t>
    </r>
    <rPh sb="0" eb="3">
      <t>ショウヒゼイ</t>
    </rPh>
    <phoneticPr fontId="26"/>
  </si>
  <si>
    <t>工　事　合　計　金　額　</t>
    <rPh sb="0" eb="1">
      <t>コウ</t>
    </rPh>
    <rPh sb="2" eb="3">
      <t>コト</t>
    </rPh>
    <rPh sb="4" eb="5">
      <t>ゴウ</t>
    </rPh>
    <rPh sb="6" eb="7">
      <t>ケイ</t>
    </rPh>
    <rPh sb="8" eb="9">
      <t>キン</t>
    </rPh>
    <rPh sb="10" eb="11">
      <t>ガク</t>
    </rPh>
    <phoneticPr fontId="26"/>
  </si>
  <si>
    <t>第2号様式</t>
    <rPh sb="0" eb="1">
      <t>ダイ</t>
    </rPh>
    <rPh sb="2" eb="3">
      <t>ゴウ</t>
    </rPh>
    <rPh sb="3" eb="5">
      <t>ヨウシキ</t>
    </rPh>
    <phoneticPr fontId="26"/>
  </si>
  <si>
    <t>( TEL : / FAX :    ）</t>
    <phoneticPr fontId="4"/>
  </si>
  <si>
    <t>( TEL :  / FAX :  )</t>
    <phoneticPr fontId="4"/>
  </si>
  <si>
    <t xml:space="preserve">  </t>
    <phoneticPr fontId="4"/>
  </si>
  <si>
    <t xml:space="preserve"> </t>
    <phoneticPr fontId="4"/>
  </si>
  <si>
    <t>( TEL :  / FAX :  ）</t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</si>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</sst>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7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6"/>
      <color theme="1"/>
      <name val="ＭＳ 明朝"/>
      <family val="1"/>
      <charset val="128"/>
    </font>
    <font>
      <b/>
      <sz val="11"/>
      <color theme="0" tint="-0.499984740745262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theme="0" tint="-0.499984740745262"/>
      <name val="游ゴシック"/>
      <family val="3"/>
      <charset val="128"/>
      <scheme val="minor"/>
    </font>
    <font>
      <b/>
      <sz val="10"/>
      <color theme="0" tint="-0.49998474074526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 tint="-0.499984740745262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indexed="23"/>
      <name val="ＭＳ Ｐ明朝"/>
      <family val="1"/>
      <charset val="128"/>
    </font>
    <font>
      <b/>
      <sz val="14"/>
      <color indexed="23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游ゴシック Light"/>
      <family val="3"/>
      <charset val="128"/>
    </font>
    <font>
      <b/>
      <sz val="11"/>
      <name val="游ゴシック Light"/>
      <family val="3"/>
      <charset val="128"/>
    </font>
    <font>
      <b/>
      <sz val="12"/>
      <name val="游ゴシック Light"/>
      <family val="3"/>
      <charset val="128"/>
    </font>
    <font>
      <sz val="11"/>
      <color theme="0" tint="-0.499984740745262"/>
      <name val="ＭＳ Ｐ明朝"/>
      <family val="1"/>
      <charset val="128"/>
    </font>
    <font>
      <sz val="11"/>
      <color indexed="23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b/>
      <sz val="9"/>
      <color indexed="23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color theme="0" tint="-0.49998474074526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theme="0" tint="-0.49998474074526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b/>
      <sz val="14"/>
      <color theme="0" tint="-0.499984740745262"/>
      <name val="ＭＳ Ｐ明朝"/>
      <family val="1"/>
      <charset val="128"/>
    </font>
    <font>
      <sz val="11"/>
      <color theme="0" tint="-0.499984740745262"/>
      <name val="游ゴシック Light"/>
      <family val="3"/>
      <charset val="128"/>
    </font>
    <font>
      <b/>
      <sz val="11"/>
      <color theme="0" tint="-0.499984740745262"/>
      <name val="游ゴシック Light"/>
      <family val="3"/>
      <charset val="128"/>
    </font>
    <font>
      <b/>
      <sz val="12"/>
      <color theme="0" tint="-0.499984740745262"/>
      <name val="游ゴシック Light"/>
      <family val="3"/>
      <charset val="128"/>
    </font>
    <font>
      <sz val="9"/>
      <color theme="0" tint="-0.49998474074526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dotted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dotted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indexed="64"/>
      </bottom>
      <diagonal/>
    </border>
    <border>
      <left/>
      <right/>
      <top style="thin">
        <color theme="0" tint="-0.249977111117893"/>
      </top>
      <bottom style="hair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indexed="64"/>
      </bottom>
      <diagonal/>
    </border>
    <border>
      <left style="thin">
        <color theme="0" tint="-0.249977111117893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/>
      <top style="hair">
        <color indexed="64"/>
      </top>
      <bottom style="thin">
        <color theme="0" tint="-0.34998626667073579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indexed="64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hair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/>
    <xf numFmtId="0" fontId="1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0" fontId="11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70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0" fontId="16" fillId="0" borderId="0" xfId="0" applyFont="1" applyAlignment="1">
      <alignment horizontal="left"/>
    </xf>
    <xf numFmtId="0" fontId="0" fillId="0" borderId="6" xfId="0" applyBorder="1"/>
    <xf numFmtId="0" fontId="0" fillId="0" borderId="7" xfId="0" applyBorder="1"/>
    <xf numFmtId="0" fontId="15" fillId="0" borderId="6" xfId="0" applyFont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right" vertical="top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7" fillId="0" borderId="35" xfId="0" applyFont="1" applyBorder="1" applyAlignment="1" applyProtection="1">
      <alignment vertical="center" wrapText="1"/>
      <protection locked="0"/>
    </xf>
    <xf numFmtId="0" fontId="7" fillId="0" borderId="40" xfId="0" applyFont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32" xfId="0" applyFont="1" applyBorder="1" applyAlignment="1" applyProtection="1">
      <alignment horizontal="center" vertical="center" shrinkToFit="1"/>
      <protection locked="0"/>
    </xf>
    <xf numFmtId="0" fontId="21" fillId="0" borderId="33" xfId="0" applyFont="1" applyBorder="1" applyAlignment="1" applyProtection="1">
      <alignment horizontal="center" vertical="center" shrinkToFit="1"/>
      <protection locked="0"/>
    </xf>
    <xf numFmtId="0" fontId="18" fillId="0" borderId="13" xfId="0" applyFont="1" applyBorder="1" applyAlignment="1">
      <alignment horizontal="right"/>
    </xf>
    <xf numFmtId="0" fontId="20" fillId="0" borderId="0" xfId="0" applyFont="1" applyAlignment="1">
      <alignment vertical="top"/>
    </xf>
    <xf numFmtId="0" fontId="22" fillId="0" borderId="0" xfId="0" applyFont="1"/>
    <xf numFmtId="0" fontId="18" fillId="0" borderId="0" xfId="0" applyFont="1" applyAlignment="1">
      <alignment vertical="center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38" fontId="27" fillId="0" borderId="0" xfId="7" applyFont="1">
      <alignment vertical="center"/>
    </xf>
    <xf numFmtId="38" fontId="27" fillId="0" borderId="0" xfId="7" applyFont="1" applyFill="1" applyBorder="1">
      <alignment vertical="center"/>
    </xf>
    <xf numFmtId="38" fontId="27" fillId="0" borderId="0" xfId="7" applyFont="1" applyAlignment="1">
      <alignment horizontal="center" vertical="center"/>
    </xf>
    <xf numFmtId="38" fontId="27" fillId="0" borderId="0" xfId="7" applyFont="1" applyAlignment="1">
      <alignment vertical="center"/>
    </xf>
    <xf numFmtId="38" fontId="27" fillId="0" borderId="0" xfId="7" applyFont="1" applyBorder="1">
      <alignment vertical="center"/>
    </xf>
    <xf numFmtId="38" fontId="27" fillId="0" borderId="0" xfId="7" applyFont="1" applyBorder="1" applyAlignment="1">
      <alignment vertical="center"/>
    </xf>
    <xf numFmtId="38" fontId="27" fillId="0" borderId="0" xfId="7" applyFont="1" applyFill="1" applyBorder="1" applyAlignment="1">
      <alignment vertical="center"/>
    </xf>
    <xf numFmtId="38" fontId="28" fillId="0" borderId="0" xfId="7" applyFont="1" applyBorder="1" applyAlignment="1">
      <alignment vertical="center"/>
    </xf>
    <xf numFmtId="38" fontId="27" fillId="0" borderId="0" xfId="7" applyFont="1" applyBorder="1" applyAlignment="1">
      <alignment horizontal="center" vertical="center"/>
    </xf>
    <xf numFmtId="38" fontId="30" fillId="0" borderId="0" xfId="7" applyFont="1" applyBorder="1" applyAlignment="1">
      <alignment vertical="center"/>
    </xf>
    <xf numFmtId="38" fontId="31" fillId="0" borderId="0" xfId="7" applyFont="1" applyBorder="1" applyAlignment="1">
      <alignment vertical="center"/>
    </xf>
    <xf numFmtId="38" fontId="31" fillId="0" borderId="0" xfId="7" applyFont="1" applyFill="1" applyBorder="1" applyAlignment="1">
      <alignment vertical="center"/>
    </xf>
    <xf numFmtId="38" fontId="25" fillId="0" borderId="10" xfId="7" applyFont="1" applyBorder="1" applyAlignment="1">
      <alignment horizontal="center" vertical="center"/>
    </xf>
    <xf numFmtId="38" fontId="27" fillId="0" borderId="10" xfId="7" applyFont="1" applyBorder="1" applyAlignment="1">
      <alignment vertical="center"/>
    </xf>
    <xf numFmtId="38" fontId="27" fillId="0" borderId="30" xfId="7" applyFont="1" applyBorder="1" applyAlignment="1">
      <alignment vertical="center"/>
    </xf>
    <xf numFmtId="38" fontId="30" fillId="0" borderId="9" xfId="7" applyFont="1" applyBorder="1" applyAlignment="1">
      <alignment vertical="center"/>
    </xf>
    <xf numFmtId="38" fontId="27" fillId="0" borderId="9" xfId="7" applyFont="1" applyBorder="1" applyAlignment="1">
      <alignment horizontal="center" vertical="center"/>
    </xf>
    <xf numFmtId="38" fontId="25" fillId="0" borderId="0" xfId="7" applyFont="1" applyBorder="1" applyAlignment="1">
      <alignment vertical="center"/>
    </xf>
    <xf numFmtId="38" fontId="25" fillId="0" borderId="0" xfId="7" applyFont="1" applyFill="1" applyBorder="1" applyAlignment="1">
      <alignment vertical="center"/>
    </xf>
    <xf numFmtId="38" fontId="27" fillId="0" borderId="14" xfId="7" applyFont="1" applyBorder="1">
      <alignment vertical="center"/>
    </xf>
    <xf numFmtId="38" fontId="27" fillId="0" borderId="29" xfId="7" applyFont="1" applyBorder="1" applyAlignment="1">
      <alignment vertical="center"/>
    </xf>
    <xf numFmtId="38" fontId="27" fillId="0" borderId="9" xfId="7" applyFont="1" applyBorder="1">
      <alignment vertical="center"/>
    </xf>
    <xf numFmtId="38" fontId="27" fillId="0" borderId="9" xfId="7" applyFont="1" applyBorder="1" applyAlignment="1">
      <alignment vertical="center"/>
    </xf>
    <xf numFmtId="38" fontId="27" fillId="0" borderId="29" xfId="7" applyFont="1" applyBorder="1">
      <alignment vertical="center"/>
    </xf>
    <xf numFmtId="38" fontId="25" fillId="0" borderId="0" xfId="7" applyFont="1" applyFill="1" applyBorder="1">
      <alignment vertical="center"/>
    </xf>
    <xf numFmtId="38" fontId="25" fillId="0" borderId="0" xfId="7" applyFont="1">
      <alignment vertical="center"/>
    </xf>
    <xf numFmtId="38" fontId="25" fillId="0" borderId="0" xfId="7" applyFont="1" applyBorder="1" applyAlignment="1">
      <alignment horizontal="center" vertical="center"/>
    </xf>
    <xf numFmtId="38" fontId="27" fillId="0" borderId="54" xfId="7" applyFont="1" applyBorder="1">
      <alignment vertical="center"/>
    </xf>
    <xf numFmtId="38" fontId="27" fillId="0" borderId="60" xfId="7" applyFont="1" applyBorder="1">
      <alignment vertical="center"/>
    </xf>
    <xf numFmtId="38" fontId="27" fillId="0" borderId="62" xfId="7" applyFont="1" applyBorder="1">
      <alignment vertical="center"/>
    </xf>
    <xf numFmtId="38" fontId="27" fillId="0" borderId="63" xfId="7" applyFont="1" applyBorder="1">
      <alignment vertical="center"/>
    </xf>
    <xf numFmtId="38" fontId="27" fillId="0" borderId="64" xfId="7" applyFont="1" applyBorder="1">
      <alignment vertical="center"/>
    </xf>
    <xf numFmtId="38" fontId="27" fillId="0" borderId="65" xfId="7" applyFont="1" applyBorder="1">
      <alignment vertical="center"/>
    </xf>
    <xf numFmtId="38" fontId="27" fillId="0" borderId="66" xfId="7" applyFont="1" applyBorder="1">
      <alignment vertical="center"/>
    </xf>
    <xf numFmtId="38" fontId="27" fillId="0" borderId="14" xfId="7" applyFont="1" applyBorder="1" applyAlignment="1">
      <alignment vertical="center"/>
    </xf>
    <xf numFmtId="6" fontId="33" fillId="0" borderId="0" xfId="9" applyFont="1" applyFill="1" applyBorder="1" applyAlignment="1">
      <alignment vertical="center"/>
    </xf>
    <xf numFmtId="38" fontId="34" fillId="0" borderId="0" xfId="7" applyFont="1" applyBorder="1" applyAlignment="1">
      <alignment vertical="center"/>
    </xf>
    <xf numFmtId="38" fontId="27" fillId="0" borderId="25" xfId="7" applyFont="1" applyBorder="1" applyAlignment="1">
      <alignment vertical="center"/>
    </xf>
    <xf numFmtId="38" fontId="32" fillId="0" borderId="0" xfId="7" applyFont="1" applyBorder="1" applyAlignment="1">
      <alignment vertical="center"/>
    </xf>
    <xf numFmtId="38" fontId="30" fillId="0" borderId="0" xfId="7" applyFont="1" applyBorder="1" applyAlignment="1">
      <alignment vertical="center" shrinkToFit="1"/>
    </xf>
    <xf numFmtId="38" fontId="27" fillId="0" borderId="12" xfId="7" applyFont="1" applyBorder="1" applyAlignment="1">
      <alignment vertical="center"/>
    </xf>
    <xf numFmtId="38" fontId="31" fillId="0" borderId="0" xfId="7" applyFont="1">
      <alignment vertical="center"/>
    </xf>
    <xf numFmtId="38" fontId="37" fillId="0" borderId="0" xfId="7" applyFont="1" applyBorder="1" applyAlignment="1">
      <alignment vertical="center"/>
    </xf>
    <xf numFmtId="38" fontId="38" fillId="0" borderId="0" xfId="7" applyFont="1" applyBorder="1" applyAlignment="1">
      <alignment vertical="center" shrinkToFit="1"/>
    </xf>
    <xf numFmtId="38" fontId="39" fillId="0" borderId="0" xfId="7" applyFont="1" applyBorder="1" applyAlignment="1">
      <alignment vertical="center"/>
    </xf>
    <xf numFmtId="49" fontId="27" fillId="0" borderId="0" xfId="7" applyNumberFormat="1" applyFont="1" applyAlignment="1">
      <alignment vertical="center"/>
    </xf>
    <xf numFmtId="38" fontId="28" fillId="0" borderId="0" xfId="7" applyFont="1" applyAlignment="1">
      <alignment vertical="center"/>
    </xf>
    <xf numFmtId="38" fontId="34" fillId="0" borderId="0" xfId="7" applyFont="1" applyBorder="1" applyAlignment="1">
      <alignment horizontal="left" vertical="center"/>
    </xf>
    <xf numFmtId="38" fontId="41" fillId="0" borderId="0" xfId="7" applyFont="1" applyBorder="1" applyAlignment="1">
      <alignment horizontal="left" vertical="center"/>
    </xf>
    <xf numFmtId="0" fontId="42" fillId="0" borderId="0" xfId="8" applyFont="1">
      <alignment vertical="center"/>
    </xf>
    <xf numFmtId="49" fontId="34" fillId="0" borderId="0" xfId="7" applyNumberFormat="1" applyFont="1" applyBorder="1" applyAlignment="1">
      <alignment horizontal="center" vertical="center"/>
    </xf>
    <xf numFmtId="38" fontId="43" fillId="0" borderId="0" xfId="7" applyFont="1" applyBorder="1" applyAlignment="1">
      <alignment vertical="center"/>
    </xf>
    <xf numFmtId="0" fontId="9" fillId="0" borderId="0" xfId="8" applyAlignment="1"/>
    <xf numFmtId="0" fontId="45" fillId="0" borderId="0" xfId="8" applyFont="1">
      <alignment vertical="center"/>
    </xf>
    <xf numFmtId="0" fontId="7" fillId="0" borderId="35" xfId="8" applyFont="1" applyBorder="1" applyAlignment="1" applyProtection="1">
      <alignment vertical="center" wrapText="1"/>
      <protection locked="0"/>
    </xf>
    <xf numFmtId="0" fontId="7" fillId="0" borderId="40" xfId="8" applyFont="1" applyBorder="1" applyAlignment="1" applyProtection="1">
      <alignment vertical="center" wrapText="1"/>
      <protection locked="0"/>
    </xf>
    <xf numFmtId="38" fontId="27" fillId="0" borderId="6" xfId="7" applyFont="1" applyBorder="1">
      <alignment vertical="center"/>
    </xf>
    <xf numFmtId="38" fontId="27" fillId="0" borderId="1" xfId="7" applyFont="1" applyBorder="1">
      <alignment vertical="center"/>
    </xf>
    <xf numFmtId="38" fontId="27" fillId="0" borderId="2" xfId="7" applyFont="1" applyBorder="1">
      <alignment vertical="center"/>
    </xf>
    <xf numFmtId="38" fontId="27" fillId="0" borderId="7" xfId="7" applyFont="1" applyBorder="1">
      <alignment vertical="center"/>
    </xf>
    <xf numFmtId="38" fontId="27" fillId="0" borderId="5" xfId="7" applyFont="1" applyBorder="1">
      <alignment vertical="center"/>
    </xf>
    <xf numFmtId="38" fontId="27" fillId="0" borderId="8" xfId="7" applyFont="1" applyBorder="1">
      <alignment vertical="center"/>
    </xf>
    <xf numFmtId="38" fontId="31" fillId="0" borderId="0" xfId="7" applyFont="1" applyBorder="1">
      <alignment vertical="center"/>
    </xf>
    <xf numFmtId="38" fontId="53" fillId="0" borderId="0" xfId="7" applyFont="1" applyBorder="1" applyAlignment="1">
      <alignment vertical="center"/>
    </xf>
    <xf numFmtId="38" fontId="54" fillId="0" borderId="0" xfId="7" applyFont="1" applyBorder="1" applyAlignment="1">
      <alignment vertical="center" shrinkToFit="1"/>
    </xf>
    <xf numFmtId="38" fontId="55" fillId="0" borderId="0" xfId="7" applyFont="1" applyBorder="1" applyAlignment="1">
      <alignment vertical="center"/>
    </xf>
    <xf numFmtId="38" fontId="58" fillId="0" borderId="0" xfId="7" applyFont="1">
      <alignment vertical="center"/>
    </xf>
    <xf numFmtId="38" fontId="58" fillId="0" borderId="0" xfId="7" applyFont="1" applyFill="1" applyBorder="1">
      <alignment vertical="center"/>
    </xf>
    <xf numFmtId="38" fontId="58" fillId="0" borderId="0" xfId="7" applyFont="1" applyAlignment="1">
      <alignment vertical="center"/>
    </xf>
    <xf numFmtId="38" fontId="58" fillId="0" borderId="0" xfId="7" applyFont="1" applyAlignment="1">
      <alignment horizontal="center" vertical="center"/>
    </xf>
    <xf numFmtId="38" fontId="58" fillId="0" borderId="0" xfId="7" applyFont="1" applyBorder="1">
      <alignment vertical="center"/>
    </xf>
    <xf numFmtId="38" fontId="58" fillId="0" borderId="0" xfId="7" applyFont="1" applyBorder="1" applyAlignment="1">
      <alignment vertical="center"/>
    </xf>
    <xf numFmtId="38" fontId="58" fillId="0" borderId="0" xfId="7" applyFont="1" applyFill="1" applyBorder="1" applyAlignment="1">
      <alignment vertical="center"/>
    </xf>
    <xf numFmtId="38" fontId="57" fillId="0" borderId="10" xfId="7" applyFont="1" applyBorder="1" applyAlignment="1">
      <alignment horizontal="center" vertical="center"/>
    </xf>
    <xf numFmtId="38" fontId="58" fillId="0" borderId="10" xfId="7" applyFont="1" applyBorder="1" applyAlignment="1">
      <alignment vertical="center"/>
    </xf>
    <xf numFmtId="38" fontId="58" fillId="0" borderId="30" xfId="7" applyFont="1" applyBorder="1" applyAlignment="1">
      <alignment vertical="center"/>
    </xf>
    <xf numFmtId="38" fontId="59" fillId="0" borderId="0" xfId="7" applyFont="1" applyBorder="1" applyAlignment="1">
      <alignment vertical="center"/>
    </xf>
    <xf numFmtId="38" fontId="58" fillId="0" borderId="0" xfId="7" applyFont="1" applyBorder="1" applyAlignment="1">
      <alignment horizontal="center" vertical="center"/>
    </xf>
    <xf numFmtId="38" fontId="58" fillId="0" borderId="14" xfId="7" applyFont="1" applyBorder="1">
      <alignment vertical="center"/>
    </xf>
    <xf numFmtId="38" fontId="57" fillId="0" borderId="0" xfId="7" applyFont="1" applyBorder="1" applyAlignment="1">
      <alignment vertical="center"/>
    </xf>
    <xf numFmtId="38" fontId="58" fillId="0" borderId="29" xfId="7" applyFont="1" applyBorder="1" applyAlignment="1">
      <alignment vertical="center"/>
    </xf>
    <xf numFmtId="38" fontId="62" fillId="0" borderId="0" xfId="7" applyFont="1" applyBorder="1" applyAlignment="1">
      <alignment vertical="center"/>
    </xf>
    <xf numFmtId="38" fontId="61" fillId="0" borderId="0" xfId="7" applyFont="1" applyBorder="1" applyAlignment="1">
      <alignment vertical="center"/>
    </xf>
    <xf numFmtId="38" fontId="61" fillId="0" borderId="0" xfId="7" applyFont="1" applyFill="1" applyBorder="1" applyAlignment="1">
      <alignment vertical="center"/>
    </xf>
    <xf numFmtId="38" fontId="62" fillId="0" borderId="9" xfId="7" applyFont="1" applyBorder="1" applyAlignment="1">
      <alignment vertical="center"/>
    </xf>
    <xf numFmtId="38" fontId="58" fillId="0" borderId="9" xfId="7" applyFont="1" applyBorder="1" applyAlignment="1">
      <alignment horizontal="center" vertical="center"/>
    </xf>
    <xf numFmtId="38" fontId="57" fillId="0" borderId="0" xfId="7" applyFont="1" applyFill="1" applyBorder="1" applyAlignment="1">
      <alignment vertical="center"/>
    </xf>
    <xf numFmtId="38" fontId="63" fillId="0" borderId="0" xfId="7" applyFont="1" applyBorder="1" applyAlignment="1">
      <alignment vertical="center"/>
    </xf>
    <xf numFmtId="38" fontId="58" fillId="0" borderId="9" xfId="7" applyFont="1" applyBorder="1">
      <alignment vertical="center"/>
    </xf>
    <xf numFmtId="38" fontId="58" fillId="0" borderId="9" xfId="7" applyFont="1" applyBorder="1" applyAlignment="1">
      <alignment vertical="center"/>
    </xf>
    <xf numFmtId="38" fontId="58" fillId="0" borderId="29" xfId="7" applyFont="1" applyBorder="1">
      <alignment vertical="center"/>
    </xf>
    <xf numFmtId="38" fontId="58" fillId="0" borderId="25" xfId="7" applyFont="1" applyBorder="1" applyAlignment="1">
      <alignment vertical="center"/>
    </xf>
    <xf numFmtId="38" fontId="57" fillId="0" borderId="0" xfId="7" applyFont="1" applyFill="1" applyBorder="1">
      <alignment vertical="center"/>
    </xf>
    <xf numFmtId="38" fontId="57" fillId="0" borderId="0" xfId="7" applyFont="1">
      <alignment vertical="center"/>
    </xf>
    <xf numFmtId="38" fontId="58" fillId="0" borderId="54" xfId="7" applyFont="1" applyBorder="1">
      <alignment vertical="center"/>
    </xf>
    <xf numFmtId="38" fontId="58" fillId="0" borderId="60" xfId="7" applyFont="1" applyBorder="1">
      <alignment vertical="center"/>
    </xf>
    <xf numFmtId="38" fontId="58" fillId="0" borderId="62" xfId="7" applyFont="1" applyBorder="1">
      <alignment vertical="center"/>
    </xf>
    <xf numFmtId="38" fontId="58" fillId="0" borderId="63" xfId="7" applyFont="1" applyBorder="1">
      <alignment vertical="center"/>
    </xf>
    <xf numFmtId="38" fontId="58" fillId="0" borderId="64" xfId="7" applyFont="1" applyBorder="1">
      <alignment vertical="center"/>
    </xf>
    <xf numFmtId="38" fontId="58" fillId="0" borderId="65" xfId="7" applyFont="1" applyBorder="1">
      <alignment vertical="center"/>
    </xf>
    <xf numFmtId="38" fontId="58" fillId="0" borderId="66" xfId="7" applyFont="1" applyBorder="1">
      <alignment vertical="center"/>
    </xf>
    <xf numFmtId="6" fontId="66" fillId="0" borderId="0" xfId="9" applyFont="1" applyFill="1" applyBorder="1" applyAlignment="1">
      <alignment vertical="center"/>
    </xf>
    <xf numFmtId="38" fontId="61" fillId="0" borderId="0" xfId="7" applyFont="1">
      <alignment vertical="center"/>
    </xf>
    <xf numFmtId="38" fontId="57" fillId="0" borderId="0" xfId="7" applyFont="1" applyBorder="1" applyAlignment="1">
      <alignment horizontal="center" vertical="center"/>
    </xf>
    <xf numFmtId="49" fontId="58" fillId="0" borderId="0" xfId="7" applyNumberFormat="1" applyFont="1" applyAlignment="1">
      <alignment vertical="center"/>
    </xf>
    <xf numFmtId="38" fontId="59" fillId="0" borderId="0" xfId="7" applyFont="1" applyAlignment="1">
      <alignment vertical="center"/>
    </xf>
    <xf numFmtId="38" fontId="62" fillId="0" borderId="0" xfId="7" applyFont="1" applyBorder="1" applyAlignment="1">
      <alignment horizontal="left" vertical="center"/>
    </xf>
    <xf numFmtId="0" fontId="67" fillId="0" borderId="0" xfId="8" applyFont="1">
      <alignment vertical="center"/>
    </xf>
    <xf numFmtId="49" fontId="62" fillId="0" borderId="0" xfId="7" applyNumberFormat="1" applyFont="1" applyBorder="1" applyAlignment="1">
      <alignment horizontal="center" vertical="center"/>
    </xf>
    <xf numFmtId="38" fontId="68" fillId="0" borderId="0" xfId="7" applyFont="1" applyBorder="1" applyAlignment="1">
      <alignment vertical="center"/>
    </xf>
    <xf numFmtId="0" fontId="65" fillId="0" borderId="0" xfId="8" applyFont="1" applyAlignment="1"/>
    <xf numFmtId="0" fontId="70" fillId="0" borderId="0" xfId="8" applyFont="1">
      <alignment vertical="center"/>
    </xf>
    <xf numFmtId="38" fontId="58" fillId="0" borderId="1" xfId="7" applyFont="1" applyBorder="1">
      <alignment vertical="center"/>
    </xf>
    <xf numFmtId="38" fontId="58" fillId="0" borderId="2" xfId="7" applyFont="1" applyBorder="1">
      <alignment vertical="center"/>
    </xf>
    <xf numFmtId="38" fontId="58" fillId="0" borderId="7" xfId="7" applyFont="1" applyBorder="1">
      <alignment vertical="center"/>
    </xf>
    <xf numFmtId="38" fontId="58" fillId="0" borderId="5" xfId="7" applyFont="1" applyBorder="1">
      <alignment vertical="center"/>
    </xf>
    <xf numFmtId="38" fontId="58" fillId="0" borderId="8" xfId="7" applyFont="1" applyBorder="1">
      <alignment vertical="center"/>
    </xf>
    <xf numFmtId="0" fontId="14" fillId="0" borderId="0" xfId="0" applyFont="1" applyAlignment="1">
      <alignment vertical="top"/>
    </xf>
    <xf numFmtId="0" fontId="71" fillId="0" borderId="0" xfId="0" applyFont="1"/>
    <xf numFmtId="0" fontId="14" fillId="0" borderId="0" xfId="0" applyFont="1" applyAlignment="1">
      <alignment vertical="center"/>
    </xf>
    <xf numFmtId="0" fontId="22" fillId="0" borderId="0" xfId="0" applyFont="1" applyAlignment="1">
      <alignment horizontal="right" vertical="top"/>
    </xf>
    <xf numFmtId="0" fontId="22" fillId="0" borderId="13" xfId="0" applyFont="1" applyBorder="1" applyAlignment="1">
      <alignment horizontal="right"/>
    </xf>
    <xf numFmtId="0" fontId="71" fillId="0" borderId="13" xfId="0" applyFont="1" applyBorder="1" applyAlignment="1">
      <alignment horizontal="right"/>
    </xf>
    <xf numFmtId="38" fontId="62" fillId="0" borderId="78" xfId="7" applyFont="1" applyBorder="1" applyAlignment="1">
      <alignment horizontal="center" vertical="center"/>
    </xf>
    <xf numFmtId="38" fontId="62" fillId="0" borderId="80" xfId="7" applyFont="1" applyBorder="1" applyAlignment="1">
      <alignment horizontal="center" vertical="center"/>
    </xf>
    <xf numFmtId="38" fontId="30" fillId="0" borderId="0" xfId="7" applyFont="1">
      <alignment vertical="center"/>
    </xf>
    <xf numFmtId="38" fontId="62" fillId="0" borderId="79" xfId="7" applyFont="1" applyBorder="1" applyAlignment="1">
      <alignment horizontal="center" vertical="center"/>
    </xf>
    <xf numFmtId="38" fontId="58" fillId="0" borderId="29" xfId="7" applyFont="1" applyFill="1" applyBorder="1" applyAlignment="1">
      <alignment vertical="center"/>
    </xf>
    <xf numFmtId="0" fontId="0" fillId="0" borderId="14" xfId="0" applyBorder="1"/>
    <xf numFmtId="38" fontId="58" fillId="0" borderId="114" xfId="7" applyFont="1" applyFill="1" applyBorder="1">
      <alignment vertical="center"/>
    </xf>
    <xf numFmtId="0" fontId="71" fillId="0" borderId="0" xfId="0" applyFont="1" applyAlignment="1">
      <alignment vertical="center"/>
    </xf>
    <xf numFmtId="0" fontId="22" fillId="0" borderId="13" xfId="0" applyFont="1" applyBorder="1" applyAlignment="1">
      <alignment horizontal="center"/>
    </xf>
    <xf numFmtId="38" fontId="58" fillId="0" borderId="0" xfId="7" applyFont="1" applyAlignment="1">
      <alignment horizontal="center" vertical="center"/>
    </xf>
    <xf numFmtId="38" fontId="58" fillId="0" borderId="0" xfId="7" applyFont="1" applyBorder="1" applyAlignment="1">
      <alignment horizontal="center" vertical="center"/>
    </xf>
    <xf numFmtId="38" fontId="58" fillId="0" borderId="9" xfId="7" applyFont="1" applyBorder="1" applyAlignment="1">
      <alignment horizontal="center" vertical="center"/>
    </xf>
    <xf numFmtId="38" fontId="57" fillId="0" borderId="0" xfId="7" applyFont="1" applyAlignment="1">
      <alignment horizontal="left" vertical="center"/>
    </xf>
    <xf numFmtId="38" fontId="59" fillId="0" borderId="0" xfId="7" applyFont="1" applyAlignment="1">
      <alignment horizontal="center"/>
    </xf>
    <xf numFmtId="38" fontId="60" fillId="0" borderId="0" xfId="7" applyFont="1" applyBorder="1" applyAlignment="1">
      <alignment horizontal="center" vertical="center"/>
    </xf>
    <xf numFmtId="38" fontId="60" fillId="0" borderId="9" xfId="7" applyFont="1" applyBorder="1" applyAlignment="1">
      <alignment horizontal="center" vertical="center"/>
    </xf>
    <xf numFmtId="49" fontId="58" fillId="0" borderId="0" xfId="7" applyNumberFormat="1" applyFont="1" applyAlignment="1">
      <alignment horizontal="center" vertical="center"/>
    </xf>
    <xf numFmtId="38" fontId="58" fillId="0" borderId="13" xfId="7" applyFont="1" applyBorder="1" applyAlignment="1">
      <alignment horizontal="center" vertical="center"/>
    </xf>
    <xf numFmtId="49" fontId="62" fillId="0" borderId="13" xfId="7" applyNumberFormat="1" applyFont="1" applyBorder="1" applyAlignment="1">
      <alignment horizontal="center" vertical="center"/>
    </xf>
    <xf numFmtId="38" fontId="25" fillId="0" borderId="0" xfId="7" applyFont="1" applyBorder="1" applyAlignment="1">
      <alignment horizontal="center" vertical="center"/>
    </xf>
    <xf numFmtId="38" fontId="62" fillId="0" borderId="78" xfId="7" applyFont="1" applyBorder="1" applyAlignment="1">
      <alignment horizontal="center" vertical="center"/>
    </xf>
    <xf numFmtId="38" fontId="62" fillId="0" borderId="0" xfId="7" applyFont="1" applyBorder="1" applyAlignment="1">
      <alignment horizontal="left" vertical="center"/>
    </xf>
    <xf numFmtId="38" fontId="69" fillId="0" borderId="77" xfId="7" applyFont="1" applyBorder="1" applyAlignment="1">
      <alignment horizontal="center" vertical="center" wrapText="1"/>
    </xf>
    <xf numFmtId="38" fontId="69" fillId="0" borderId="78" xfId="7" applyFont="1" applyBorder="1" applyAlignment="1">
      <alignment horizontal="center" vertical="center" wrapText="1"/>
    </xf>
    <xf numFmtId="38" fontId="62" fillId="0" borderId="79" xfId="7" applyFont="1" applyBorder="1" applyAlignment="1">
      <alignment horizontal="center" vertical="center"/>
    </xf>
    <xf numFmtId="38" fontId="62" fillId="0" borderId="80" xfId="7" applyFont="1" applyBorder="1" applyAlignment="1">
      <alignment horizontal="center" vertical="center"/>
    </xf>
    <xf numFmtId="38" fontId="58" fillId="0" borderId="13" xfId="7" applyFont="1" applyBorder="1" applyAlignment="1">
      <alignment horizontal="center" vertical="center" wrapText="1"/>
    </xf>
    <xf numFmtId="38" fontId="57" fillId="0" borderId="12" xfId="7" applyFont="1" applyBorder="1" applyAlignment="1">
      <alignment horizontal="center" vertical="center"/>
    </xf>
    <xf numFmtId="38" fontId="57" fillId="0" borderId="9" xfId="7" applyFont="1" applyBorder="1" applyAlignment="1">
      <alignment horizontal="center" vertical="center"/>
    </xf>
    <xf numFmtId="38" fontId="57" fillId="0" borderId="25" xfId="7" applyFont="1" applyBorder="1" applyAlignment="1">
      <alignment horizontal="center" vertical="center"/>
    </xf>
    <xf numFmtId="38" fontId="62" fillId="0" borderId="13" xfId="7" applyFont="1" applyBorder="1" applyAlignment="1">
      <alignment horizontal="center" vertical="center"/>
    </xf>
    <xf numFmtId="38" fontId="62" fillId="0" borderId="11" xfId="7" applyFont="1" applyBorder="1" applyAlignment="1">
      <alignment horizontal="right" vertical="center"/>
    </xf>
    <xf numFmtId="38" fontId="62" fillId="0" borderId="10" xfId="7" applyFont="1" applyBorder="1" applyAlignment="1">
      <alignment horizontal="right" vertical="center"/>
    </xf>
    <xf numFmtId="38" fontId="62" fillId="0" borderId="30" xfId="7" applyFont="1" applyBorder="1" applyAlignment="1">
      <alignment horizontal="right" vertical="center"/>
    </xf>
    <xf numFmtId="38" fontId="62" fillId="0" borderId="12" xfId="7" applyFont="1" applyBorder="1" applyAlignment="1">
      <alignment horizontal="right" vertical="center"/>
    </xf>
    <xf numFmtId="38" fontId="62" fillId="0" borderId="9" xfId="7" applyFont="1" applyBorder="1" applyAlignment="1">
      <alignment horizontal="right" vertical="center"/>
    </xf>
    <xf numFmtId="38" fontId="62" fillId="0" borderId="25" xfId="7" applyFont="1" applyBorder="1" applyAlignment="1">
      <alignment horizontal="right" vertical="center"/>
    </xf>
    <xf numFmtId="38" fontId="2" fillId="0" borderId="13" xfId="7" applyFont="1" applyBorder="1" applyAlignment="1">
      <alignment horizontal="center" vertical="center"/>
    </xf>
    <xf numFmtId="38" fontId="58" fillId="0" borderId="11" xfId="7" applyFont="1" applyBorder="1" applyAlignment="1">
      <alignment horizontal="center" vertical="center"/>
    </xf>
    <xf numFmtId="38" fontId="58" fillId="0" borderId="10" xfId="7" applyFont="1" applyBorder="1" applyAlignment="1">
      <alignment horizontal="center" vertical="center"/>
    </xf>
    <xf numFmtId="38" fontId="58" fillId="0" borderId="30" xfId="7" applyFont="1" applyBorder="1" applyAlignment="1">
      <alignment horizontal="center" vertical="center"/>
    </xf>
    <xf numFmtId="38" fontId="58" fillId="0" borderId="11" xfId="7" applyFont="1" applyBorder="1" applyAlignment="1">
      <alignment horizontal="right" vertical="center"/>
    </xf>
    <xf numFmtId="38" fontId="58" fillId="0" borderId="10" xfId="7" applyFont="1" applyBorder="1" applyAlignment="1">
      <alignment horizontal="right" vertical="center"/>
    </xf>
    <xf numFmtId="38" fontId="58" fillId="0" borderId="30" xfId="7" applyFont="1" applyBorder="1" applyAlignment="1">
      <alignment horizontal="right" vertical="center"/>
    </xf>
    <xf numFmtId="38" fontId="58" fillId="0" borderId="12" xfId="7" applyFont="1" applyBorder="1" applyAlignment="1">
      <alignment horizontal="right" vertical="center"/>
    </xf>
    <xf numFmtId="38" fontId="58" fillId="0" borderId="9" xfId="7" applyFont="1" applyBorder="1" applyAlignment="1">
      <alignment horizontal="right" vertical="center"/>
    </xf>
    <xf numFmtId="38" fontId="58" fillId="0" borderId="25" xfId="7" applyFont="1" applyBorder="1" applyAlignment="1">
      <alignment horizontal="right" vertical="center"/>
    </xf>
    <xf numFmtId="0" fontId="7" fillId="0" borderId="35" xfId="8" applyFont="1" applyBorder="1" applyAlignment="1" applyProtection="1">
      <alignment horizontal="center" vertical="center" wrapText="1"/>
      <protection locked="0"/>
    </xf>
    <xf numFmtId="0" fontId="7" fillId="0" borderId="37" xfId="8" applyFont="1" applyBorder="1" applyAlignment="1" applyProtection="1">
      <alignment horizontal="center" vertical="center" shrinkToFit="1"/>
      <protection locked="0"/>
    </xf>
    <xf numFmtId="0" fontId="7" fillId="0" borderId="45" xfId="8" applyFont="1" applyBorder="1" applyAlignment="1" applyProtection="1">
      <alignment horizontal="center" vertical="center" shrinkToFit="1"/>
      <protection locked="0"/>
    </xf>
    <xf numFmtId="0" fontId="7" fillId="0" borderId="38" xfId="8" applyFont="1" applyBorder="1" applyAlignment="1" applyProtection="1">
      <alignment horizontal="center" vertical="center" shrinkToFit="1"/>
      <protection locked="0"/>
    </xf>
    <xf numFmtId="0" fontId="7" fillId="0" borderId="46" xfId="8" applyFont="1" applyBorder="1" applyAlignment="1" applyProtection="1">
      <alignment horizontal="center" vertical="center" shrinkToFit="1"/>
      <protection locked="0"/>
    </xf>
    <xf numFmtId="38" fontId="58" fillId="0" borderId="13" xfId="7" applyFont="1" applyBorder="1" applyAlignment="1">
      <alignment horizontal="right" vertical="center"/>
    </xf>
    <xf numFmtId="38" fontId="62" fillId="0" borderId="13" xfId="7" applyFont="1" applyBorder="1" applyAlignment="1">
      <alignment horizontal="right" vertical="center"/>
    </xf>
    <xf numFmtId="6" fontId="66" fillId="0" borderId="11" xfId="9" applyFont="1" applyBorder="1" applyAlignment="1">
      <alignment horizontal="right" vertical="center"/>
    </xf>
    <xf numFmtId="6" fontId="66" fillId="0" borderId="10" xfId="9" applyFont="1" applyBorder="1" applyAlignment="1">
      <alignment horizontal="right" vertical="center"/>
    </xf>
    <xf numFmtId="6" fontId="66" fillId="0" borderId="30" xfId="9" applyFont="1" applyBorder="1" applyAlignment="1">
      <alignment horizontal="right" vertical="center"/>
    </xf>
    <xf numFmtId="6" fontId="66" fillId="0" borderId="12" xfId="9" applyFont="1" applyBorder="1" applyAlignment="1">
      <alignment horizontal="right" vertical="center"/>
    </xf>
    <xf numFmtId="6" fontId="66" fillId="0" borderId="9" xfId="9" applyFont="1" applyBorder="1" applyAlignment="1">
      <alignment horizontal="right" vertical="center"/>
    </xf>
    <xf numFmtId="6" fontId="66" fillId="0" borderId="25" xfId="9" applyFont="1" applyBorder="1" applyAlignment="1">
      <alignment horizontal="right" vertical="center"/>
    </xf>
    <xf numFmtId="0" fontId="7" fillId="2" borderId="34" xfId="8" applyFont="1" applyFill="1" applyBorder="1" applyAlignment="1" applyProtection="1">
      <alignment horizontal="center" vertical="center" wrapText="1"/>
      <protection locked="0"/>
    </xf>
    <xf numFmtId="0" fontId="7" fillId="2" borderId="35" xfId="8" applyFont="1" applyFill="1" applyBorder="1" applyAlignment="1" applyProtection="1">
      <alignment horizontal="center" vertical="center" wrapText="1"/>
      <protection locked="0"/>
    </xf>
    <xf numFmtId="0" fontId="7" fillId="2" borderId="39" xfId="8" applyFont="1" applyFill="1" applyBorder="1" applyAlignment="1" applyProtection="1">
      <alignment horizontal="center" vertical="center" wrapText="1"/>
      <protection locked="0"/>
    </xf>
    <xf numFmtId="0" fontId="7" fillId="2" borderId="40" xfId="8" applyFont="1" applyFill="1" applyBorder="1" applyAlignment="1" applyProtection="1">
      <alignment horizontal="center" vertical="center" wrapText="1"/>
      <protection locked="0"/>
    </xf>
    <xf numFmtId="0" fontId="3" fillId="0" borderId="35" xfId="8" applyFont="1" applyBorder="1" applyAlignment="1" applyProtection="1">
      <alignment horizontal="center" vertical="center"/>
      <protection locked="0"/>
    </xf>
    <xf numFmtId="0" fontId="3" fillId="0" borderId="40" xfId="8" applyFont="1" applyBorder="1" applyAlignment="1" applyProtection="1">
      <alignment horizontal="center" vertical="center"/>
      <protection locked="0"/>
    </xf>
    <xf numFmtId="0" fontId="7" fillId="0" borderId="35" xfId="8" applyFont="1" applyBorder="1" applyAlignment="1" applyProtection="1">
      <alignment horizontal="center" vertical="center" textRotation="255"/>
      <protection locked="0"/>
    </xf>
    <xf numFmtId="0" fontId="7" fillId="0" borderId="40" xfId="8" applyFont="1" applyBorder="1" applyAlignment="1" applyProtection="1">
      <alignment horizontal="center" vertical="center" textRotation="255"/>
      <protection locked="0"/>
    </xf>
    <xf numFmtId="0" fontId="7" fillId="0" borderId="36" xfId="8" applyFont="1" applyBorder="1" applyAlignment="1" applyProtection="1">
      <alignment horizontal="center" vertical="center" shrinkToFit="1"/>
      <protection locked="0"/>
    </xf>
    <xf numFmtId="0" fontId="7" fillId="0" borderId="44" xfId="8" applyFont="1" applyBorder="1" applyAlignment="1" applyProtection="1">
      <alignment horizontal="center" vertical="center" shrinkToFit="1"/>
      <protection locked="0"/>
    </xf>
    <xf numFmtId="0" fontId="7" fillId="0" borderId="40" xfId="8" applyFont="1" applyBorder="1" applyAlignment="1" applyProtection="1">
      <alignment horizontal="center" vertical="center" wrapText="1"/>
      <protection locked="0"/>
    </xf>
    <xf numFmtId="0" fontId="17" fillId="2" borderId="81" xfId="8" applyFont="1" applyFill="1" applyBorder="1" applyAlignment="1" applyProtection="1">
      <alignment horizontal="center" vertical="center" wrapText="1"/>
      <protection locked="0"/>
    </xf>
    <xf numFmtId="0" fontId="17" fillId="2" borderId="82" xfId="8" applyFont="1" applyFill="1" applyBorder="1" applyAlignment="1" applyProtection="1">
      <alignment horizontal="center" vertical="center" wrapText="1"/>
      <protection locked="0"/>
    </xf>
    <xf numFmtId="0" fontId="7" fillId="0" borderId="82" xfId="8" applyFont="1" applyBorder="1" applyAlignment="1" applyProtection="1">
      <alignment horizontal="center" vertical="center" shrinkToFit="1"/>
      <protection locked="0"/>
    </xf>
    <xf numFmtId="0" fontId="7" fillId="0" borderId="83" xfId="8" applyFont="1" applyBorder="1" applyAlignment="1" applyProtection="1">
      <alignment horizontal="center" vertical="center" shrinkToFit="1"/>
      <protection locked="0"/>
    </xf>
    <xf numFmtId="38" fontId="58" fillId="0" borderId="94" xfId="7" applyFont="1" applyBorder="1" applyAlignment="1">
      <alignment horizontal="center" vertical="center"/>
    </xf>
    <xf numFmtId="38" fontId="58" fillId="0" borderId="95" xfId="7" applyFont="1" applyBorder="1" applyAlignment="1">
      <alignment horizontal="center" vertical="center"/>
    </xf>
    <xf numFmtId="38" fontId="58" fillId="0" borderId="96" xfId="7" applyFont="1" applyBorder="1" applyAlignment="1">
      <alignment horizontal="center" vertical="center"/>
    </xf>
    <xf numFmtId="38" fontId="58" fillId="0" borderId="102" xfId="7" applyFont="1" applyBorder="1" applyAlignment="1">
      <alignment horizontal="center" vertical="center"/>
    </xf>
    <xf numFmtId="38" fontId="58" fillId="0" borderId="103" xfId="7" applyFont="1" applyBorder="1" applyAlignment="1">
      <alignment horizontal="center" vertical="center"/>
    </xf>
    <xf numFmtId="38" fontId="58" fillId="0" borderId="106" xfId="7" applyFont="1" applyBorder="1" applyAlignment="1">
      <alignment horizontal="center" vertical="center"/>
    </xf>
    <xf numFmtId="38" fontId="58" fillId="0" borderId="107" xfId="7" applyFont="1" applyBorder="1" applyAlignment="1">
      <alignment horizontal="center" vertical="center"/>
    </xf>
    <xf numFmtId="38" fontId="58" fillId="0" borderId="108" xfId="7" applyFont="1" applyBorder="1" applyAlignment="1">
      <alignment horizontal="center" vertical="center"/>
    </xf>
    <xf numFmtId="38" fontId="58" fillId="0" borderId="97" xfId="7" applyFont="1" applyBorder="1" applyAlignment="1">
      <alignment horizontal="center" vertical="center"/>
    </xf>
    <xf numFmtId="38" fontId="58" fillId="0" borderId="98" xfId="7" applyFont="1" applyBorder="1" applyAlignment="1">
      <alignment horizontal="center" vertical="center"/>
    </xf>
    <xf numFmtId="38" fontId="58" fillId="0" borderId="99" xfId="7" applyFont="1" applyBorder="1" applyAlignment="1">
      <alignment horizontal="center" vertical="center"/>
    </xf>
    <xf numFmtId="38" fontId="58" fillId="0" borderId="104" xfId="7" applyFont="1" applyBorder="1" applyAlignment="1">
      <alignment horizontal="center" vertical="center"/>
    </xf>
    <xf numFmtId="38" fontId="58" fillId="0" borderId="109" xfId="7" applyFont="1" applyBorder="1" applyAlignment="1">
      <alignment horizontal="center" vertical="center"/>
    </xf>
    <xf numFmtId="38" fontId="58" fillId="0" borderId="100" xfId="7" applyFont="1" applyBorder="1" applyAlignment="1">
      <alignment horizontal="center" vertical="center"/>
    </xf>
    <xf numFmtId="38" fontId="58" fillId="0" borderId="101" xfId="7" applyFont="1" applyBorder="1" applyAlignment="1">
      <alignment horizontal="center" vertical="center"/>
    </xf>
    <xf numFmtId="38" fontId="58" fillId="0" borderId="49" xfId="7" applyFont="1" applyBorder="1" applyAlignment="1">
      <alignment horizontal="center" vertical="center"/>
    </xf>
    <xf numFmtId="38" fontId="58" fillId="0" borderId="105" xfId="7" applyFont="1" applyBorder="1" applyAlignment="1">
      <alignment horizontal="center" vertical="center"/>
    </xf>
    <xf numFmtId="38" fontId="58" fillId="0" borderId="110" xfId="7" applyFont="1" applyBorder="1" applyAlignment="1">
      <alignment horizontal="center" vertical="center"/>
    </xf>
    <xf numFmtId="38" fontId="58" fillId="0" borderId="34" xfId="7" applyFont="1" applyBorder="1" applyAlignment="1">
      <alignment horizontal="center" vertical="center"/>
    </xf>
    <xf numFmtId="38" fontId="57" fillId="0" borderId="0" xfId="7" applyFont="1" applyBorder="1" applyAlignment="1">
      <alignment horizontal="center" vertical="center"/>
    </xf>
    <xf numFmtId="38" fontId="57" fillId="0" borderId="1" xfId="7" applyFont="1" applyBorder="1" applyAlignment="1">
      <alignment horizontal="center" vertical="center"/>
    </xf>
    <xf numFmtId="38" fontId="61" fillId="4" borderId="84" xfId="7" applyFont="1" applyFill="1" applyBorder="1" applyAlignment="1">
      <alignment horizontal="center" vertical="center"/>
    </xf>
    <xf numFmtId="38" fontId="61" fillId="4" borderId="85" xfId="7" applyFont="1" applyFill="1" applyBorder="1" applyAlignment="1">
      <alignment horizontal="center" vertical="center"/>
    </xf>
    <xf numFmtId="38" fontId="61" fillId="4" borderId="86" xfId="7" applyFont="1" applyFill="1" applyBorder="1" applyAlignment="1">
      <alignment horizontal="center" vertical="center"/>
    </xf>
    <xf numFmtId="38" fontId="57" fillId="4" borderId="0" xfId="7" applyFont="1" applyFill="1" applyBorder="1" applyAlignment="1">
      <alignment horizontal="center" vertical="center"/>
    </xf>
    <xf numFmtId="38" fontId="61" fillId="0" borderId="87" xfId="7" applyFont="1" applyBorder="1" applyAlignment="1">
      <alignment horizontal="center" vertical="center"/>
    </xf>
    <xf numFmtId="38" fontId="61" fillId="0" borderId="88" xfId="7" applyFont="1" applyBorder="1" applyAlignment="1">
      <alignment horizontal="center" vertical="center"/>
    </xf>
    <xf numFmtId="38" fontId="61" fillId="0" borderId="89" xfId="7" applyFont="1" applyBorder="1" applyAlignment="1">
      <alignment horizontal="center" vertical="center"/>
    </xf>
    <xf numFmtId="38" fontId="61" fillId="0" borderId="90" xfId="7" applyFont="1" applyBorder="1" applyAlignment="1">
      <alignment horizontal="center" vertical="center"/>
    </xf>
    <xf numFmtId="38" fontId="61" fillId="0" borderId="91" xfId="7" applyFont="1" applyBorder="1" applyAlignment="1">
      <alignment horizontal="center" vertical="center"/>
    </xf>
    <xf numFmtId="38" fontId="61" fillId="0" borderId="92" xfId="7" applyFont="1" applyBorder="1" applyAlignment="1">
      <alignment horizontal="center" vertical="center"/>
    </xf>
    <xf numFmtId="38" fontId="61" fillId="0" borderId="93" xfId="7" applyFont="1" applyBorder="1" applyAlignment="1">
      <alignment horizontal="center" vertical="center"/>
    </xf>
    <xf numFmtId="0" fontId="7" fillId="2" borderId="14" xfId="8" applyFont="1" applyFill="1" applyBorder="1" applyAlignment="1" applyProtection="1">
      <alignment horizontal="center" vertical="center" wrapText="1"/>
      <protection locked="0"/>
    </xf>
    <xf numFmtId="0" fontId="7" fillId="2" borderId="0" xfId="8" applyFont="1" applyFill="1" applyAlignment="1" applyProtection="1">
      <alignment horizontal="center" vertical="center" wrapText="1"/>
      <protection locked="0"/>
    </xf>
    <xf numFmtId="0" fontId="7" fillId="2" borderId="12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6" fillId="0" borderId="0" xfId="8" applyFont="1" applyAlignment="1" applyProtection="1">
      <alignment horizontal="center" vertical="center" shrinkToFit="1"/>
      <protection locked="0"/>
    </xf>
    <xf numFmtId="0" fontId="6" fillId="0" borderId="29" xfId="8" applyFont="1" applyBorder="1" applyAlignment="1" applyProtection="1">
      <alignment horizontal="center" vertical="center" shrinkToFit="1"/>
      <protection locked="0"/>
    </xf>
    <xf numFmtId="0" fontId="6" fillId="0" borderId="9" xfId="8" applyFont="1" applyBorder="1" applyAlignment="1" applyProtection="1">
      <alignment horizontal="center" vertical="center" shrinkToFit="1"/>
      <protection locked="0"/>
    </xf>
    <xf numFmtId="0" fontId="6" fillId="0" borderId="25" xfId="8" applyFont="1" applyBorder="1" applyAlignment="1" applyProtection="1">
      <alignment horizontal="center" vertical="center" shrinkToFit="1"/>
      <protection locked="0"/>
    </xf>
    <xf numFmtId="0" fontId="7" fillId="2" borderId="35" xfId="8" applyFont="1" applyFill="1" applyBorder="1" applyAlignment="1" applyProtection="1">
      <alignment horizontal="center" vertical="center"/>
      <protection locked="0"/>
    </xf>
    <xf numFmtId="0" fontId="7" fillId="2" borderId="40" xfId="8" applyFont="1" applyFill="1" applyBorder="1" applyAlignment="1" applyProtection="1">
      <alignment horizontal="center" vertical="center"/>
      <protection locked="0"/>
    </xf>
    <xf numFmtId="38" fontId="34" fillId="0" borderId="80" xfId="7" applyFont="1" applyBorder="1" applyAlignment="1">
      <alignment horizontal="center" vertical="center"/>
    </xf>
    <xf numFmtId="38" fontId="34" fillId="0" borderId="11" xfId="7" applyFont="1" applyBorder="1" applyAlignment="1">
      <alignment horizontal="right" vertical="center"/>
    </xf>
    <xf numFmtId="38" fontId="34" fillId="0" borderId="10" xfId="7" applyFont="1" applyBorder="1" applyAlignment="1">
      <alignment horizontal="right" vertical="center"/>
    </xf>
    <xf numFmtId="38" fontId="34" fillId="0" borderId="30" xfId="7" applyFont="1" applyBorder="1" applyAlignment="1">
      <alignment horizontal="right" vertical="center"/>
    </xf>
    <xf numFmtId="38" fontId="34" fillId="0" borderId="12" xfId="7" applyFont="1" applyBorder="1" applyAlignment="1">
      <alignment horizontal="right" vertical="center"/>
    </xf>
    <xf numFmtId="38" fontId="34" fillId="0" borderId="9" xfId="7" applyFont="1" applyBorder="1" applyAlignment="1">
      <alignment horizontal="right" vertical="center"/>
    </xf>
    <xf numFmtId="38" fontId="34" fillId="0" borderId="25" xfId="7" applyFont="1" applyBorder="1" applyAlignment="1">
      <alignment horizontal="right" vertical="center"/>
    </xf>
    <xf numFmtId="38" fontId="25" fillId="0" borderId="0" xfId="7" applyFont="1" applyAlignment="1">
      <alignment horizontal="left" vertical="center"/>
    </xf>
    <xf numFmtId="38" fontId="28" fillId="0" borderId="0" xfId="7" applyFont="1" applyAlignment="1">
      <alignment horizontal="center" vertical="center"/>
    </xf>
    <xf numFmtId="38" fontId="29" fillId="0" borderId="0" xfId="7" applyFont="1" applyBorder="1" applyAlignment="1">
      <alignment horizontal="center" vertical="center"/>
    </xf>
    <xf numFmtId="38" fontId="29" fillId="0" borderId="9" xfId="7" applyFont="1" applyBorder="1" applyAlignment="1">
      <alignment horizontal="center" vertical="center"/>
    </xf>
    <xf numFmtId="38" fontId="50" fillId="0" borderId="0" xfId="7" applyFont="1" applyBorder="1" applyAlignment="1">
      <alignment horizontal="center" vertical="center"/>
    </xf>
    <xf numFmtId="38" fontId="46" fillId="0" borderId="0" xfId="7" applyFont="1" applyBorder="1" applyAlignment="1">
      <alignment horizontal="center" vertical="center"/>
    </xf>
    <xf numFmtId="38" fontId="46" fillId="0" borderId="9" xfId="7" applyFont="1" applyBorder="1" applyAlignment="1">
      <alignment horizontal="center" vertical="center"/>
    </xf>
    <xf numFmtId="38" fontId="34" fillId="0" borderId="0" xfId="7" applyFont="1" applyBorder="1" applyAlignment="1">
      <alignment horizontal="left" vertical="center"/>
    </xf>
    <xf numFmtId="38" fontId="44" fillId="0" borderId="77" xfId="7" applyFont="1" applyBorder="1" applyAlignment="1">
      <alignment horizontal="center" vertical="center" wrapText="1"/>
    </xf>
    <xf numFmtId="38" fontId="44" fillId="0" borderId="78" xfId="7" applyFont="1" applyBorder="1" applyAlignment="1">
      <alignment horizontal="center" vertical="center" wrapText="1"/>
    </xf>
    <xf numFmtId="38" fontId="34" fillId="0" borderId="79" xfId="7" applyFont="1" applyBorder="1" applyAlignment="1">
      <alignment horizontal="center" vertical="center"/>
    </xf>
    <xf numFmtId="49" fontId="46" fillId="0" borderId="0" xfId="7" applyNumberFormat="1" applyFont="1" applyAlignment="1">
      <alignment horizontal="center" vertical="center"/>
    </xf>
    <xf numFmtId="38" fontId="46" fillId="0" borderId="0" xfId="7" applyFont="1" applyAlignment="1">
      <alignment horizontal="center" vertical="center"/>
    </xf>
    <xf numFmtId="38" fontId="34" fillId="0" borderId="0" xfId="7" applyFont="1" applyAlignment="1">
      <alignment horizontal="center" vertical="center"/>
    </xf>
    <xf numFmtId="38" fontId="49" fillId="0" borderId="0" xfId="7" applyFont="1" applyBorder="1" applyAlignment="1">
      <alignment horizontal="left" vertical="center"/>
    </xf>
    <xf numFmtId="38" fontId="27" fillId="0" borderId="13" xfId="7" applyFont="1" applyBorder="1" applyAlignment="1">
      <alignment horizontal="center" vertical="center"/>
    </xf>
    <xf numFmtId="38" fontId="27" fillId="0" borderId="0" xfId="7" applyFont="1" applyAlignment="1">
      <alignment horizontal="center" vertical="center"/>
    </xf>
    <xf numFmtId="49" fontId="34" fillId="0" borderId="13" xfId="7" applyNumberFormat="1" applyFont="1" applyBorder="1" applyAlignment="1">
      <alignment horizontal="center" vertical="center"/>
    </xf>
    <xf numFmtId="38" fontId="30" fillId="0" borderId="11" xfId="7" applyFont="1" applyBorder="1" applyAlignment="1">
      <alignment horizontal="right" vertical="center"/>
    </xf>
    <xf numFmtId="38" fontId="30" fillId="0" borderId="10" xfId="7" applyFont="1" applyBorder="1" applyAlignment="1">
      <alignment horizontal="right" vertical="center"/>
    </xf>
    <xf numFmtId="38" fontId="30" fillId="0" borderId="30" xfId="7" applyFont="1" applyBorder="1" applyAlignment="1">
      <alignment horizontal="right" vertical="center"/>
    </xf>
    <xf numFmtId="38" fontId="30" fillId="0" borderId="12" xfId="7" applyFont="1" applyBorder="1" applyAlignment="1">
      <alignment horizontal="right" vertical="center"/>
    </xf>
    <xf numFmtId="38" fontId="30" fillId="0" borderId="9" xfId="7" applyFont="1" applyBorder="1" applyAlignment="1">
      <alignment horizontal="right" vertical="center"/>
    </xf>
    <xf numFmtId="38" fontId="30" fillId="0" borderId="25" xfId="7" applyFont="1" applyBorder="1" applyAlignment="1">
      <alignment horizontal="right" vertical="center"/>
    </xf>
    <xf numFmtId="38" fontId="34" fillId="0" borderId="78" xfId="7" applyFont="1" applyBorder="1" applyAlignment="1">
      <alignment horizontal="center" vertical="center"/>
    </xf>
    <xf numFmtId="38" fontId="27" fillId="0" borderId="11" xfId="7" applyFont="1" applyBorder="1" applyAlignment="1">
      <alignment horizontal="center" vertical="center"/>
    </xf>
    <xf numFmtId="38" fontId="27" fillId="0" borderId="10" xfId="7" applyFont="1" applyBorder="1" applyAlignment="1">
      <alignment horizontal="center" vertical="center"/>
    </xf>
    <xf numFmtId="38" fontId="27" fillId="0" borderId="30" xfId="7" applyFont="1" applyBorder="1" applyAlignment="1">
      <alignment horizontal="center" vertical="center"/>
    </xf>
    <xf numFmtId="38" fontId="27" fillId="0" borderId="13" xfId="7" applyFont="1" applyBorder="1" applyAlignment="1">
      <alignment horizontal="center" vertical="center" wrapText="1"/>
    </xf>
    <xf numFmtId="38" fontId="25" fillId="0" borderId="12" xfId="7" applyFont="1" applyBorder="1" applyAlignment="1">
      <alignment horizontal="center" vertical="center"/>
    </xf>
    <xf numFmtId="38" fontId="25" fillId="0" borderId="9" xfId="7" applyFont="1" applyBorder="1" applyAlignment="1">
      <alignment horizontal="center" vertical="center"/>
    </xf>
    <xf numFmtId="38" fontId="25" fillId="0" borderId="25" xfId="7" applyFont="1" applyBorder="1" applyAlignment="1">
      <alignment horizontal="center" vertical="center"/>
    </xf>
    <xf numFmtId="38" fontId="34" fillId="0" borderId="13" xfId="7" applyFont="1" applyBorder="1" applyAlignment="1">
      <alignment horizontal="center" vertical="center"/>
    </xf>
    <xf numFmtId="38" fontId="0" fillId="0" borderId="13" xfId="7" applyFont="1" applyBorder="1" applyAlignment="1">
      <alignment horizontal="center" vertical="center"/>
    </xf>
    <xf numFmtId="38" fontId="27" fillId="0" borderId="11" xfId="7" applyFont="1" applyBorder="1" applyAlignment="1">
      <alignment horizontal="right" vertical="center"/>
    </xf>
    <xf numFmtId="38" fontId="27" fillId="0" borderId="10" xfId="7" applyFont="1" applyBorder="1" applyAlignment="1">
      <alignment horizontal="right" vertical="center"/>
    </xf>
    <xf numFmtId="38" fontId="27" fillId="0" borderId="30" xfId="7" applyFont="1" applyBorder="1" applyAlignment="1">
      <alignment horizontal="right" vertical="center"/>
    </xf>
    <xf numFmtId="38" fontId="27" fillId="0" borderId="12" xfId="7" applyFont="1" applyBorder="1" applyAlignment="1">
      <alignment horizontal="right" vertical="center"/>
    </xf>
    <xf numFmtId="38" fontId="27" fillId="0" borderId="9" xfId="7" applyFont="1" applyBorder="1" applyAlignment="1">
      <alignment horizontal="right" vertical="center"/>
    </xf>
    <xf numFmtId="38" fontId="27" fillId="0" borderId="25" xfId="7" applyFont="1" applyBorder="1" applyAlignment="1">
      <alignment horizontal="right" vertical="center"/>
    </xf>
    <xf numFmtId="38" fontId="46" fillId="0" borderId="13" xfId="7" applyFont="1" applyBorder="1" applyAlignment="1">
      <alignment horizontal="right" vertical="center"/>
    </xf>
    <xf numFmtId="6" fontId="35" fillId="0" borderId="11" xfId="9" applyFont="1" applyBorder="1" applyAlignment="1">
      <alignment horizontal="right" vertical="center"/>
    </xf>
    <xf numFmtId="6" fontId="35" fillId="0" borderId="10" xfId="9" applyFont="1" applyBorder="1" applyAlignment="1">
      <alignment horizontal="right" vertical="center"/>
    </xf>
    <xf numFmtId="6" fontId="35" fillId="0" borderId="30" xfId="9" applyFont="1" applyBorder="1" applyAlignment="1">
      <alignment horizontal="right" vertical="center"/>
    </xf>
    <xf numFmtId="6" fontId="35" fillId="0" borderId="12" xfId="9" applyFont="1" applyBorder="1" applyAlignment="1">
      <alignment horizontal="right" vertical="center"/>
    </xf>
    <xf numFmtId="6" fontId="35" fillId="0" borderId="9" xfId="9" applyFont="1" applyBorder="1" applyAlignment="1">
      <alignment horizontal="right" vertical="center"/>
    </xf>
    <xf numFmtId="6" fontId="35" fillId="0" borderId="25" xfId="9" applyFont="1" applyBorder="1" applyAlignment="1">
      <alignment horizontal="right" vertical="center"/>
    </xf>
    <xf numFmtId="0" fontId="3" fillId="0" borderId="35" xfId="8" applyFont="1" applyBorder="1" applyAlignment="1" applyProtection="1">
      <alignment horizontal="left" vertical="center"/>
      <protection locked="0"/>
    </xf>
    <xf numFmtId="0" fontId="3" fillId="0" borderId="40" xfId="8" applyFont="1" applyBorder="1" applyAlignment="1" applyProtection="1">
      <alignment horizontal="left" vertical="center"/>
      <protection locked="0"/>
    </xf>
    <xf numFmtId="0" fontId="15" fillId="5" borderId="0" xfId="0" applyFont="1" applyFill="1" applyAlignment="1">
      <alignment horizontal="center" wrapText="1"/>
    </xf>
    <xf numFmtId="38" fontId="27" fillId="0" borderId="94" xfId="7" applyFont="1" applyBorder="1" applyAlignment="1">
      <alignment horizontal="center" vertical="center"/>
    </xf>
    <xf numFmtId="38" fontId="27" fillId="0" borderId="95" xfId="7" applyFont="1" applyBorder="1" applyAlignment="1">
      <alignment horizontal="center" vertical="center"/>
    </xf>
    <xf numFmtId="38" fontId="27" fillId="0" borderId="96" xfId="7" applyFont="1" applyBorder="1" applyAlignment="1">
      <alignment horizontal="center" vertical="center"/>
    </xf>
    <xf numFmtId="38" fontId="27" fillId="0" borderId="102" xfId="7" applyFont="1" applyBorder="1" applyAlignment="1">
      <alignment horizontal="center" vertical="center"/>
    </xf>
    <xf numFmtId="38" fontId="27" fillId="0" borderId="103" xfId="7" applyFont="1" applyBorder="1" applyAlignment="1">
      <alignment horizontal="center" vertical="center"/>
    </xf>
    <xf numFmtId="38" fontId="27" fillId="0" borderId="106" xfId="7" applyFont="1" applyBorder="1" applyAlignment="1">
      <alignment horizontal="center" vertical="center"/>
    </xf>
    <xf numFmtId="38" fontId="27" fillId="0" borderId="107" xfId="7" applyFont="1" applyBorder="1" applyAlignment="1">
      <alignment horizontal="center" vertical="center"/>
    </xf>
    <xf numFmtId="38" fontId="27" fillId="0" borderId="108" xfId="7" applyFont="1" applyBorder="1" applyAlignment="1">
      <alignment horizontal="center" vertical="center"/>
    </xf>
    <xf numFmtId="38" fontId="27" fillId="0" borderId="97" xfId="7" applyFont="1" applyBorder="1" applyAlignment="1">
      <alignment horizontal="center" vertical="center"/>
    </xf>
    <xf numFmtId="38" fontId="27" fillId="0" borderId="98" xfId="7" applyFont="1" applyBorder="1" applyAlignment="1">
      <alignment horizontal="center" vertical="center"/>
    </xf>
    <xf numFmtId="38" fontId="27" fillId="0" borderId="99" xfId="7" applyFont="1" applyBorder="1" applyAlignment="1">
      <alignment horizontal="center" vertical="center"/>
    </xf>
    <xf numFmtId="38" fontId="27" fillId="0" borderId="104" xfId="7" applyFont="1" applyBorder="1" applyAlignment="1">
      <alignment horizontal="center" vertical="center"/>
    </xf>
    <xf numFmtId="38" fontId="27" fillId="0" borderId="109" xfId="7" applyFont="1" applyBorder="1" applyAlignment="1">
      <alignment horizontal="center" vertical="center"/>
    </xf>
    <xf numFmtId="38" fontId="27" fillId="0" borderId="100" xfId="7" applyFont="1" applyBorder="1" applyAlignment="1">
      <alignment horizontal="center" vertical="center"/>
    </xf>
    <xf numFmtId="38" fontId="27" fillId="0" borderId="101" xfId="7" applyFont="1" applyBorder="1" applyAlignment="1">
      <alignment horizontal="center" vertical="center"/>
    </xf>
    <xf numFmtId="38" fontId="27" fillId="0" borderId="49" xfId="7" applyFont="1" applyBorder="1" applyAlignment="1">
      <alignment horizontal="center" vertical="center"/>
    </xf>
    <xf numFmtId="38" fontId="27" fillId="0" borderId="105" xfId="7" applyFont="1" applyBorder="1" applyAlignment="1">
      <alignment horizontal="center" vertical="center"/>
    </xf>
    <xf numFmtId="38" fontId="27" fillId="0" borderId="110" xfId="7" applyFont="1" applyBorder="1" applyAlignment="1">
      <alignment horizontal="center" vertical="center"/>
    </xf>
    <xf numFmtId="38" fontId="27" fillId="0" borderId="34" xfId="7" applyFont="1" applyBorder="1" applyAlignment="1">
      <alignment horizontal="center" vertical="center"/>
    </xf>
    <xf numFmtId="38" fontId="25" fillId="0" borderId="1" xfId="7" applyFont="1" applyBorder="1" applyAlignment="1">
      <alignment horizontal="center" vertical="center"/>
    </xf>
    <xf numFmtId="38" fontId="31" fillId="4" borderId="84" xfId="7" applyFont="1" applyFill="1" applyBorder="1" applyAlignment="1">
      <alignment horizontal="center" vertical="center"/>
    </xf>
    <xf numFmtId="38" fontId="31" fillId="4" borderId="85" xfId="7" applyFont="1" applyFill="1" applyBorder="1" applyAlignment="1">
      <alignment horizontal="center" vertical="center"/>
    </xf>
    <xf numFmtId="38" fontId="31" fillId="4" borderId="86" xfId="7" applyFont="1" applyFill="1" applyBorder="1" applyAlignment="1">
      <alignment horizontal="center" vertical="center"/>
    </xf>
    <xf numFmtId="38" fontId="25" fillId="4" borderId="0" xfId="7" applyFont="1" applyFill="1" applyBorder="1" applyAlignment="1">
      <alignment horizontal="center" vertical="center"/>
    </xf>
    <xf numFmtId="38" fontId="31" fillId="0" borderId="87" xfId="7" applyFont="1" applyBorder="1" applyAlignment="1">
      <alignment horizontal="center" vertical="center"/>
    </xf>
    <xf numFmtId="38" fontId="31" fillId="0" borderId="88" xfId="7" applyFont="1" applyBorder="1" applyAlignment="1">
      <alignment horizontal="center" vertical="center"/>
    </xf>
    <xf numFmtId="38" fontId="31" fillId="0" borderId="89" xfId="7" applyFont="1" applyBorder="1" applyAlignment="1">
      <alignment horizontal="center" vertical="center"/>
    </xf>
    <xf numFmtId="38" fontId="31" fillId="0" borderId="90" xfId="7" applyFont="1" applyBorder="1" applyAlignment="1">
      <alignment horizontal="center" vertical="center"/>
    </xf>
    <xf numFmtId="38" fontId="31" fillId="0" borderId="91" xfId="7" applyFont="1" applyBorder="1" applyAlignment="1">
      <alignment horizontal="center" vertical="center"/>
    </xf>
    <xf numFmtId="38" fontId="31" fillId="0" borderId="92" xfId="7" applyFont="1" applyBorder="1" applyAlignment="1">
      <alignment horizontal="center" vertical="center"/>
    </xf>
    <xf numFmtId="38" fontId="31" fillId="0" borderId="93" xfId="7" applyFont="1" applyBorder="1" applyAlignment="1">
      <alignment horizontal="center" vertical="center"/>
    </xf>
    <xf numFmtId="0" fontId="7" fillId="0" borderId="0" xfId="8" applyFont="1" applyAlignment="1" applyProtection="1">
      <alignment horizontal="center" vertical="center" shrinkToFit="1"/>
      <protection locked="0"/>
    </xf>
    <xf numFmtId="0" fontId="7" fillId="0" borderId="29" xfId="8" applyFont="1" applyBorder="1" applyAlignment="1" applyProtection="1">
      <alignment horizontal="center" vertical="center" shrinkToFit="1"/>
      <protection locked="0"/>
    </xf>
    <xf numFmtId="0" fontId="7" fillId="0" borderId="9" xfId="8" applyFont="1" applyBorder="1" applyAlignment="1" applyProtection="1">
      <alignment horizontal="center" vertical="center" shrinkToFit="1"/>
      <protection locked="0"/>
    </xf>
    <xf numFmtId="0" fontId="7" fillId="0" borderId="25" xfId="8" applyFont="1" applyBorder="1" applyAlignment="1" applyProtection="1">
      <alignment horizontal="center" vertical="center" shrinkToFit="1"/>
      <protection locked="0"/>
    </xf>
    <xf numFmtId="38" fontId="27" fillId="0" borderId="13" xfId="7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76" fontId="22" fillId="0" borderId="13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8" fillId="0" borderId="111" xfId="0" applyFont="1" applyBorder="1" applyAlignment="1" applyProtection="1">
      <alignment horizontal="center" vertical="center" shrinkToFit="1"/>
      <protection locked="0"/>
    </xf>
    <xf numFmtId="0" fontId="8" fillId="0" borderId="112" xfId="0" applyFont="1" applyBorder="1" applyAlignment="1" applyProtection="1">
      <alignment horizontal="center" vertical="center" shrinkToFit="1"/>
      <protection locked="0"/>
    </xf>
    <xf numFmtId="0" fontId="8" fillId="0" borderId="113" xfId="0" applyFont="1" applyBorder="1" applyAlignment="1" applyProtection="1">
      <alignment horizontal="center" vertical="center" shrinkToFi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>
      <alignment horizontal="left"/>
    </xf>
    <xf numFmtId="38" fontId="22" fillId="0" borderId="13" xfId="1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38" fontId="22" fillId="0" borderId="13" xfId="0" applyNumberFormat="1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4" fillId="0" borderId="0" xfId="0" applyFont="1" applyAlignment="1">
      <alignment horizontal="right" vertical="top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 textRotation="255"/>
      <protection locked="0"/>
    </xf>
    <xf numFmtId="0" fontId="7" fillId="0" borderId="40" xfId="0" applyFont="1" applyBorder="1" applyAlignment="1" applyProtection="1">
      <alignment horizontal="center" vertical="center" textRotation="255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left" vertical="top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17" fillId="2" borderId="43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left" vertical="top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15" fillId="5" borderId="0" xfId="0" applyFont="1" applyFill="1" applyAlignment="1">
      <alignment horizontal="left" wrapTex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23" fillId="0" borderId="40" xfId="0" applyFont="1" applyBorder="1" applyAlignment="1" applyProtection="1">
      <alignment horizontal="center" vertical="center" shrinkToFit="1"/>
      <protection locked="0"/>
    </xf>
    <xf numFmtId="0" fontId="23" fillId="0" borderId="41" xfId="0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23" fillId="0" borderId="40" xfId="0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horizontal="center" vertical="center"/>
      <protection locked="0"/>
    </xf>
    <xf numFmtId="176" fontId="18" fillId="0" borderId="13" xfId="0" applyNumberFormat="1" applyFont="1" applyBorder="1" applyAlignment="1">
      <alignment horizontal="center"/>
    </xf>
    <xf numFmtId="49" fontId="18" fillId="0" borderId="13" xfId="0" applyNumberFormat="1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38" fontId="18" fillId="0" borderId="13" xfId="1" applyFont="1" applyBorder="1" applyAlignment="1">
      <alignment horizontal="right"/>
    </xf>
    <xf numFmtId="176" fontId="0" fillId="0" borderId="13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38" fontId="0" fillId="0" borderId="13" xfId="1" applyFont="1" applyBorder="1" applyAlignment="1">
      <alignment horizontal="right"/>
    </xf>
    <xf numFmtId="38" fontId="18" fillId="0" borderId="13" xfId="0" applyNumberFormat="1" applyFont="1" applyBorder="1" applyAlignment="1">
      <alignment horizontal="right"/>
    </xf>
    <xf numFmtId="0" fontId="18" fillId="0" borderId="13" xfId="0" applyFont="1" applyBorder="1" applyAlignment="1">
      <alignment horizontal="right"/>
    </xf>
    <xf numFmtId="38" fontId="61" fillId="0" borderId="11" xfId="7" applyFont="1" applyBorder="1" applyAlignment="1">
      <alignment horizontal="center" vertical="center"/>
    </xf>
    <xf numFmtId="38" fontId="61" fillId="0" borderId="10" xfId="7" applyFont="1" applyBorder="1" applyAlignment="1">
      <alignment horizontal="center" vertical="center"/>
    </xf>
    <xf numFmtId="38" fontId="62" fillId="0" borderId="0" xfId="7" applyFont="1" applyBorder="1" applyAlignment="1">
      <alignment horizontal="center" vertical="center"/>
    </xf>
    <xf numFmtId="38" fontId="62" fillId="0" borderId="9" xfId="7" applyFont="1" applyBorder="1" applyAlignment="1">
      <alignment horizontal="center" vertical="center"/>
    </xf>
    <xf numFmtId="38" fontId="58" fillId="0" borderId="12" xfId="7" applyFont="1" applyBorder="1" applyAlignment="1">
      <alignment horizontal="center" vertical="center"/>
    </xf>
    <xf numFmtId="38" fontId="58" fillId="0" borderId="25" xfId="7" applyFont="1" applyBorder="1" applyAlignment="1">
      <alignment horizontal="center" vertical="center"/>
    </xf>
    <xf numFmtId="38" fontId="62" fillId="0" borderId="53" xfId="7" applyFont="1" applyBorder="1" applyAlignment="1">
      <alignment horizontal="right" vertical="center"/>
    </xf>
    <xf numFmtId="38" fontId="62" fillId="0" borderId="54" xfId="7" applyFont="1" applyBorder="1" applyAlignment="1">
      <alignment horizontal="right" vertical="center"/>
    </xf>
    <xf numFmtId="38" fontId="62" fillId="0" borderId="55" xfId="7" applyFont="1" applyBorder="1" applyAlignment="1">
      <alignment horizontal="right" vertical="center"/>
    </xf>
    <xf numFmtId="38" fontId="62" fillId="0" borderId="50" xfId="7" applyFont="1" applyBorder="1" applyAlignment="1">
      <alignment horizontal="right" vertical="center" indent="1"/>
    </xf>
    <xf numFmtId="38" fontId="62" fillId="0" borderId="51" xfId="7" applyFont="1" applyBorder="1" applyAlignment="1">
      <alignment horizontal="right" vertical="center" indent="1"/>
    </xf>
    <xf numFmtId="38" fontId="62" fillId="0" borderId="52" xfId="7" applyFont="1" applyBorder="1" applyAlignment="1">
      <alignment horizontal="right" vertical="center" indent="1"/>
    </xf>
    <xf numFmtId="38" fontId="62" fillId="0" borderId="56" xfId="7" applyFont="1" applyBorder="1" applyAlignment="1">
      <alignment horizontal="right" vertical="center" indent="1"/>
    </xf>
    <xf numFmtId="38" fontId="62" fillId="0" borderId="57" xfId="7" applyFont="1" applyBorder="1" applyAlignment="1">
      <alignment horizontal="right" vertical="center" indent="1"/>
    </xf>
    <xf numFmtId="38" fontId="62" fillId="0" borderId="58" xfId="7" applyFont="1" applyBorder="1" applyAlignment="1">
      <alignment horizontal="right" vertical="center" indent="1"/>
    </xf>
    <xf numFmtId="38" fontId="59" fillId="0" borderId="0" xfId="7" applyFont="1" applyAlignment="1">
      <alignment horizontal="center" vertical="center"/>
    </xf>
    <xf numFmtId="0" fontId="58" fillId="0" borderId="0" xfId="7" applyNumberFormat="1" applyFont="1" applyAlignment="1">
      <alignment horizontal="center" vertical="center"/>
    </xf>
    <xf numFmtId="176" fontId="67" fillId="0" borderId="11" xfId="7" applyNumberFormat="1" applyFont="1" applyBorder="1" applyAlignment="1">
      <alignment horizontal="center" vertical="center" wrapText="1"/>
    </xf>
    <xf numFmtId="176" fontId="67" fillId="0" borderId="10" xfId="7" applyNumberFormat="1" applyFont="1" applyBorder="1" applyAlignment="1">
      <alignment horizontal="center" vertical="center" wrapText="1"/>
    </xf>
    <xf numFmtId="176" fontId="67" fillId="0" borderId="30" xfId="7" applyNumberFormat="1" applyFont="1" applyBorder="1" applyAlignment="1">
      <alignment horizontal="center" vertical="center" wrapText="1"/>
    </xf>
    <xf numFmtId="176" fontId="67" fillId="0" borderId="53" xfId="7" applyNumberFormat="1" applyFont="1" applyBorder="1" applyAlignment="1">
      <alignment horizontal="center" vertical="center" wrapText="1"/>
    </xf>
    <xf numFmtId="176" fontId="67" fillId="0" borderId="54" xfId="7" applyNumberFormat="1" applyFont="1" applyBorder="1" applyAlignment="1">
      <alignment horizontal="center" vertical="center" wrapText="1"/>
    </xf>
    <xf numFmtId="176" fontId="67" fillId="0" borderId="55" xfId="7" applyNumberFormat="1" applyFont="1" applyBorder="1" applyAlignment="1">
      <alignment horizontal="center" vertical="center" wrapText="1"/>
    </xf>
    <xf numFmtId="38" fontId="62" fillId="0" borderId="11" xfId="7" applyFont="1" applyBorder="1" applyAlignment="1">
      <alignment horizontal="left" vertical="center"/>
    </xf>
    <xf numFmtId="38" fontId="62" fillId="0" borderId="10" xfId="7" applyFont="1" applyBorder="1" applyAlignment="1">
      <alignment horizontal="left" vertical="center"/>
    </xf>
    <xf numFmtId="38" fontId="62" fillId="0" borderId="53" xfId="7" applyFont="1" applyBorder="1" applyAlignment="1">
      <alignment horizontal="left" vertical="center"/>
    </xf>
    <xf numFmtId="38" fontId="62" fillId="0" borderId="54" xfId="7" applyFont="1" applyBorder="1" applyAlignment="1">
      <alignment horizontal="left" vertical="center"/>
    </xf>
    <xf numFmtId="38" fontId="62" fillId="0" borderId="11" xfId="7" applyFont="1" applyBorder="1" applyAlignment="1">
      <alignment horizontal="center" vertical="center"/>
    </xf>
    <xf numFmtId="38" fontId="62" fillId="0" borderId="10" xfId="7" applyFont="1" applyBorder="1" applyAlignment="1">
      <alignment horizontal="center" vertical="center"/>
    </xf>
    <xf numFmtId="38" fontId="62" fillId="0" borderId="30" xfId="7" applyFont="1" applyBorder="1" applyAlignment="1">
      <alignment horizontal="center" vertical="center"/>
    </xf>
    <xf numFmtId="38" fontId="62" fillId="0" borderId="53" xfId="7" applyFont="1" applyBorder="1" applyAlignment="1">
      <alignment horizontal="center" vertical="center"/>
    </xf>
    <xf numFmtId="38" fontId="62" fillId="0" borderId="54" xfId="7" applyFont="1" applyBorder="1" applyAlignment="1">
      <alignment horizontal="center" vertical="center"/>
    </xf>
    <xf numFmtId="38" fontId="62" fillId="0" borderId="55" xfId="7" applyFont="1" applyBorder="1" applyAlignment="1">
      <alignment horizontal="center" vertical="center"/>
    </xf>
    <xf numFmtId="38" fontId="64" fillId="0" borderId="11" xfId="7" applyFont="1" applyBorder="1" applyAlignment="1">
      <alignment horizontal="center" vertical="center" wrapText="1"/>
    </xf>
    <xf numFmtId="38" fontId="64" fillId="0" borderId="10" xfId="7" applyFont="1" applyBorder="1" applyAlignment="1">
      <alignment horizontal="center" vertical="center" wrapText="1"/>
    </xf>
    <xf numFmtId="38" fontId="64" fillId="0" borderId="30" xfId="7" applyFont="1" applyBorder="1" applyAlignment="1">
      <alignment horizontal="center" vertical="center" wrapText="1"/>
    </xf>
    <xf numFmtId="38" fontId="64" fillId="0" borderId="12" xfId="7" applyFont="1" applyBorder="1" applyAlignment="1">
      <alignment horizontal="center" vertical="center" wrapText="1"/>
    </xf>
    <xf numFmtId="38" fontId="64" fillId="0" borderId="9" xfId="7" applyFont="1" applyBorder="1" applyAlignment="1">
      <alignment horizontal="center" vertical="center" wrapText="1"/>
    </xf>
    <xf numFmtId="38" fontId="64" fillId="0" borderId="25" xfId="7" applyFont="1" applyBorder="1" applyAlignment="1">
      <alignment horizontal="center" vertical="center" wrapText="1"/>
    </xf>
    <xf numFmtId="38" fontId="68" fillId="0" borderId="70" xfId="7" applyFont="1" applyBorder="1" applyAlignment="1">
      <alignment horizontal="center" vertical="center"/>
    </xf>
    <xf numFmtId="38" fontId="68" fillId="0" borderId="73" xfId="7" applyFont="1" applyBorder="1" applyAlignment="1">
      <alignment horizontal="center" vertical="center"/>
    </xf>
    <xf numFmtId="176" fontId="62" fillId="0" borderId="59" xfId="7" applyNumberFormat="1" applyFont="1" applyBorder="1" applyAlignment="1">
      <alignment horizontal="center" vertical="center"/>
    </xf>
    <xf numFmtId="176" fontId="62" fillId="0" borderId="60" xfId="7" applyNumberFormat="1" applyFont="1" applyBorder="1" applyAlignment="1">
      <alignment horizontal="center" vertical="center"/>
    </xf>
    <xf numFmtId="176" fontId="62" fillId="0" borderId="61" xfId="7" applyNumberFormat="1" applyFont="1" applyBorder="1" applyAlignment="1">
      <alignment horizontal="center" vertical="center"/>
    </xf>
    <xf numFmtId="176" fontId="62" fillId="0" borderId="14" xfId="7" applyNumberFormat="1" applyFont="1" applyBorder="1" applyAlignment="1">
      <alignment horizontal="center" vertical="center"/>
    </xf>
    <xf numFmtId="176" fontId="62" fillId="0" borderId="0" xfId="7" applyNumberFormat="1" applyFont="1" applyBorder="1" applyAlignment="1">
      <alignment horizontal="center" vertical="center"/>
    </xf>
    <xf numFmtId="176" fontId="62" fillId="0" borderId="29" xfId="7" applyNumberFormat="1" applyFont="1" applyBorder="1" applyAlignment="1">
      <alignment horizontal="center" vertical="center"/>
    </xf>
    <xf numFmtId="38" fontId="62" fillId="0" borderId="59" xfId="7" applyFont="1" applyBorder="1" applyAlignment="1">
      <alignment horizontal="left" vertical="center"/>
    </xf>
    <xf numFmtId="0" fontId="65" fillId="0" borderId="60" xfId="8" applyFont="1" applyBorder="1" applyAlignment="1">
      <alignment horizontal="left" vertical="center"/>
    </xf>
    <xf numFmtId="0" fontId="65" fillId="0" borderId="53" xfId="8" applyFont="1" applyBorder="1" applyAlignment="1">
      <alignment horizontal="left" vertical="center"/>
    </xf>
    <xf numFmtId="0" fontId="65" fillId="0" borderId="54" xfId="8" applyFont="1" applyBorder="1" applyAlignment="1">
      <alignment horizontal="left" vertical="center"/>
    </xf>
    <xf numFmtId="38" fontId="62" fillId="0" borderId="59" xfId="7" applyFont="1" applyBorder="1" applyAlignment="1">
      <alignment horizontal="center" vertical="center"/>
    </xf>
    <xf numFmtId="38" fontId="62" fillId="0" borderId="60" xfId="7" applyFont="1" applyBorder="1" applyAlignment="1">
      <alignment horizontal="center" vertical="center"/>
    </xf>
    <xf numFmtId="38" fontId="62" fillId="0" borderId="61" xfId="7" applyFont="1" applyBorder="1" applyAlignment="1">
      <alignment horizontal="center" vertical="center"/>
    </xf>
    <xf numFmtId="38" fontId="62" fillId="0" borderId="59" xfId="7" applyFont="1" applyBorder="1" applyAlignment="1">
      <alignment horizontal="right" vertical="center" indent="1"/>
    </xf>
    <xf numFmtId="38" fontId="62" fillId="0" borderId="60" xfId="7" applyFont="1" applyBorder="1" applyAlignment="1">
      <alignment horizontal="right" vertical="center" indent="1"/>
    </xf>
    <xf numFmtId="38" fontId="62" fillId="0" borderId="61" xfId="7" applyFont="1" applyBorder="1" applyAlignment="1">
      <alignment horizontal="right" vertical="center" indent="1"/>
    </xf>
    <xf numFmtId="38" fontId="62" fillId="0" borderId="53" xfId="7" applyFont="1" applyBorder="1" applyAlignment="1">
      <alignment horizontal="right" vertical="center" indent="1"/>
    </xf>
    <xf numFmtId="38" fontId="62" fillId="0" borderId="54" xfId="7" applyFont="1" applyBorder="1" applyAlignment="1">
      <alignment horizontal="right" vertical="center" indent="1"/>
    </xf>
    <xf numFmtId="38" fontId="62" fillId="0" borderId="55" xfId="7" applyFont="1" applyBorder="1" applyAlignment="1">
      <alignment horizontal="right" vertical="center" indent="1"/>
    </xf>
    <xf numFmtId="176" fontId="62" fillId="0" borderId="53" xfId="7" applyNumberFormat="1" applyFont="1" applyBorder="1" applyAlignment="1">
      <alignment horizontal="center" vertical="center"/>
    </xf>
    <xf numFmtId="176" fontId="62" fillId="0" borderId="54" xfId="7" applyNumberFormat="1" applyFont="1" applyBorder="1" applyAlignment="1">
      <alignment horizontal="center" vertical="center"/>
    </xf>
    <xf numFmtId="176" fontId="62" fillId="0" borderId="55" xfId="7" applyNumberFormat="1" applyFont="1" applyBorder="1" applyAlignment="1">
      <alignment horizontal="center" vertical="center"/>
    </xf>
    <xf numFmtId="0" fontId="72" fillId="0" borderId="60" xfId="8" applyFont="1" applyBorder="1" applyAlignment="1">
      <alignment horizontal="left" vertical="center"/>
    </xf>
    <xf numFmtId="0" fontId="72" fillId="0" borderId="53" xfId="8" applyFont="1" applyBorder="1" applyAlignment="1">
      <alignment horizontal="left" vertical="center"/>
    </xf>
    <xf numFmtId="0" fontId="72" fillId="0" borderId="54" xfId="8" applyFont="1" applyBorder="1" applyAlignment="1">
      <alignment horizontal="left" vertical="center"/>
    </xf>
    <xf numFmtId="38" fontId="62" fillId="0" borderId="59" xfId="7" applyFont="1" applyBorder="1" applyAlignment="1">
      <alignment vertical="center"/>
    </xf>
    <xf numFmtId="38" fontId="62" fillId="0" borderId="60" xfId="7" applyFont="1" applyBorder="1" applyAlignment="1">
      <alignment vertical="center"/>
    </xf>
    <xf numFmtId="38" fontId="62" fillId="0" borderId="61" xfId="7" applyFont="1" applyBorder="1" applyAlignment="1">
      <alignment vertical="center"/>
    </xf>
    <xf numFmtId="38" fontId="62" fillId="0" borderId="53" xfId="7" applyFont="1" applyBorder="1" applyAlignment="1">
      <alignment vertical="center"/>
    </xf>
    <xf numFmtId="38" fontId="62" fillId="0" borderId="54" xfId="7" applyFont="1" applyBorder="1" applyAlignment="1">
      <alignment vertical="center"/>
    </xf>
    <xf numFmtId="38" fontId="62" fillId="0" borderId="55" xfId="7" applyFont="1" applyBorder="1" applyAlignment="1">
      <alignment vertical="center"/>
    </xf>
    <xf numFmtId="176" fontId="58" fillId="0" borderId="59" xfId="7" applyNumberFormat="1" applyFont="1" applyBorder="1" applyAlignment="1">
      <alignment horizontal="center" vertical="center"/>
    </xf>
    <xf numFmtId="176" fontId="58" fillId="0" borderId="60" xfId="7" applyNumberFormat="1" applyFont="1" applyBorder="1" applyAlignment="1">
      <alignment horizontal="center" vertical="center"/>
    </xf>
    <xf numFmtId="176" fontId="58" fillId="0" borderId="53" xfId="7" applyNumberFormat="1" applyFont="1" applyBorder="1" applyAlignment="1">
      <alignment horizontal="center" vertical="center"/>
    </xf>
    <xf numFmtId="176" fontId="58" fillId="0" borderId="54" xfId="7" applyNumberFormat="1" applyFont="1" applyBorder="1" applyAlignment="1">
      <alignment horizontal="center" vertical="center"/>
    </xf>
    <xf numFmtId="49" fontId="58" fillId="0" borderId="56" xfId="7" applyNumberFormat="1" applyFont="1" applyBorder="1" applyAlignment="1">
      <alignment horizontal="center" vertical="center"/>
    </xf>
    <xf numFmtId="49" fontId="58" fillId="0" borderId="57" xfId="7" applyNumberFormat="1" applyFont="1" applyBorder="1" applyAlignment="1">
      <alignment horizontal="center" vertical="center"/>
    </xf>
    <xf numFmtId="49" fontId="58" fillId="0" borderId="58" xfId="7" applyNumberFormat="1" applyFont="1" applyBorder="1" applyAlignment="1">
      <alignment horizontal="center" vertical="center"/>
    </xf>
    <xf numFmtId="38" fontId="57" fillId="4" borderId="60" xfId="7" applyFont="1" applyFill="1" applyBorder="1" applyAlignment="1">
      <alignment horizontal="center" vertical="center"/>
    </xf>
    <xf numFmtId="38" fontId="58" fillId="0" borderId="47" xfId="7" applyFont="1" applyBorder="1" applyAlignment="1">
      <alignment horizontal="center" vertical="center"/>
    </xf>
    <xf numFmtId="38" fontId="58" fillId="0" borderId="48" xfId="7" applyFont="1" applyBorder="1" applyAlignment="1">
      <alignment horizontal="center" vertical="center"/>
    </xf>
    <xf numFmtId="38" fontId="66" fillId="0" borderId="11" xfId="1" applyFont="1" applyBorder="1" applyAlignment="1">
      <alignment horizontal="center" vertical="center"/>
    </xf>
    <xf numFmtId="38" fontId="66" fillId="0" borderId="10" xfId="1" applyFont="1" applyBorder="1" applyAlignment="1">
      <alignment horizontal="center" vertical="center"/>
    </xf>
    <xf numFmtId="38" fontId="66" fillId="0" borderId="30" xfId="1" applyFont="1" applyBorder="1" applyAlignment="1">
      <alignment horizontal="center" vertical="center"/>
    </xf>
    <xf numFmtId="38" fontId="66" fillId="0" borderId="12" xfId="1" applyFont="1" applyBorder="1" applyAlignment="1">
      <alignment horizontal="center" vertical="center"/>
    </xf>
    <xf numFmtId="38" fontId="66" fillId="0" borderId="9" xfId="1" applyFont="1" applyBorder="1" applyAlignment="1">
      <alignment horizontal="center" vertical="center"/>
    </xf>
    <xf numFmtId="38" fontId="66" fillId="0" borderId="25" xfId="1" applyFont="1" applyBorder="1" applyAlignment="1">
      <alignment horizontal="center" vertical="center"/>
    </xf>
    <xf numFmtId="38" fontId="61" fillId="3" borderId="76" xfId="7" applyFont="1" applyFill="1" applyBorder="1" applyAlignment="1">
      <alignment horizontal="center" vertical="center"/>
    </xf>
    <xf numFmtId="49" fontId="58" fillId="0" borderId="68" xfId="7" applyNumberFormat="1" applyFont="1" applyBorder="1" applyAlignment="1">
      <alignment horizontal="center" vertical="center"/>
    </xf>
    <xf numFmtId="49" fontId="58" fillId="0" borderId="69" xfId="7" applyNumberFormat="1" applyFont="1" applyBorder="1" applyAlignment="1">
      <alignment horizontal="center" vertical="center"/>
    </xf>
    <xf numFmtId="49" fontId="58" fillId="0" borderId="67" xfId="7" applyNumberFormat="1" applyFont="1" applyBorder="1" applyAlignment="1">
      <alignment horizontal="center" vertical="center"/>
    </xf>
    <xf numFmtId="38" fontId="58" fillId="0" borderId="59" xfId="7" applyFont="1" applyBorder="1" applyAlignment="1">
      <alignment horizontal="center" vertical="center"/>
    </xf>
    <xf numFmtId="38" fontId="58" fillId="0" borderId="60" xfId="7" applyFont="1" applyBorder="1" applyAlignment="1">
      <alignment horizontal="center" vertical="center"/>
    </xf>
    <xf numFmtId="38" fontId="58" fillId="0" borderId="61" xfId="7" applyFont="1" applyBorder="1" applyAlignment="1">
      <alignment horizontal="center" vertical="center"/>
    </xf>
    <xf numFmtId="38" fontId="58" fillId="0" borderId="59" xfId="7" applyFont="1" applyBorder="1" applyAlignment="1">
      <alignment horizontal="right" vertical="center" indent="1"/>
    </xf>
    <xf numFmtId="38" fontId="58" fillId="0" borderId="60" xfId="7" applyFont="1" applyBorder="1" applyAlignment="1">
      <alignment horizontal="right" vertical="center" indent="1"/>
    </xf>
    <xf numFmtId="38" fontId="58" fillId="0" borderId="61" xfId="7" applyFont="1" applyBorder="1" applyAlignment="1">
      <alignment horizontal="right" vertical="center" indent="1"/>
    </xf>
    <xf numFmtId="38" fontId="58" fillId="0" borderId="12" xfId="7" applyFont="1" applyBorder="1" applyAlignment="1">
      <alignment horizontal="right" vertical="center" indent="1"/>
    </xf>
    <xf numFmtId="38" fontId="58" fillId="0" borderId="9" xfId="7" applyFont="1" applyBorder="1" applyAlignment="1">
      <alignment horizontal="right" vertical="center" indent="1"/>
    </xf>
    <xf numFmtId="38" fontId="58" fillId="0" borderId="25" xfId="7" applyFont="1" applyBorder="1" applyAlignment="1">
      <alignment horizontal="right" vertical="center" indent="1"/>
    </xf>
    <xf numFmtId="38" fontId="61" fillId="0" borderId="76" xfId="7" applyFont="1" applyBorder="1" applyAlignment="1">
      <alignment horizontal="center" vertical="center"/>
    </xf>
    <xf numFmtId="38" fontId="58" fillId="0" borderId="76" xfId="7" applyFont="1" applyBorder="1" applyAlignment="1">
      <alignment horizontal="center" vertical="center"/>
    </xf>
    <xf numFmtId="38" fontId="62" fillId="0" borderId="12" xfId="7" applyFont="1" applyBorder="1" applyAlignment="1">
      <alignment horizontal="center" vertical="center"/>
    </xf>
    <xf numFmtId="38" fontId="62" fillId="0" borderId="25" xfId="7" applyFont="1" applyBorder="1" applyAlignment="1">
      <alignment horizontal="center" vertical="center"/>
    </xf>
    <xf numFmtId="38" fontId="62" fillId="0" borderId="11" xfId="7" applyFont="1" applyBorder="1" applyAlignment="1">
      <alignment horizontal="right" vertical="center" indent="1"/>
    </xf>
    <xf numFmtId="38" fontId="62" fillId="0" borderId="10" xfId="7" applyFont="1" applyBorder="1" applyAlignment="1">
      <alignment horizontal="right" vertical="center" indent="1"/>
    </xf>
    <xf numFmtId="38" fontId="62" fillId="0" borderId="30" xfId="7" applyFont="1" applyBorder="1" applyAlignment="1">
      <alignment horizontal="right" vertical="center" indent="1"/>
    </xf>
    <xf numFmtId="38" fontId="62" fillId="0" borderId="12" xfId="7" applyFont="1" applyBorder="1" applyAlignment="1">
      <alignment horizontal="right" vertical="center" indent="1"/>
    </xf>
    <xf numFmtId="38" fontId="62" fillId="0" borderId="9" xfId="7" applyFont="1" applyBorder="1" applyAlignment="1">
      <alignment horizontal="right" vertical="center" indent="1"/>
    </xf>
    <xf numFmtId="38" fontId="62" fillId="0" borderId="25" xfId="7" applyFont="1" applyBorder="1" applyAlignment="1">
      <alignment horizontal="right" vertical="center" indent="1"/>
    </xf>
    <xf numFmtId="38" fontId="30" fillId="0" borderId="56" xfId="7" applyFont="1" applyBorder="1" applyAlignment="1">
      <alignment horizontal="right" vertical="center" indent="1"/>
    </xf>
    <xf numFmtId="38" fontId="30" fillId="0" borderId="57" xfId="7" applyFont="1" applyBorder="1" applyAlignment="1">
      <alignment horizontal="right" vertical="center" indent="1"/>
    </xf>
    <xf numFmtId="38" fontId="30" fillId="0" borderId="58" xfId="7" applyFont="1" applyBorder="1" applyAlignment="1">
      <alignment horizontal="right" vertical="center" indent="1"/>
    </xf>
    <xf numFmtId="38" fontId="27" fillId="0" borderId="47" xfId="7" applyFont="1" applyBorder="1" applyAlignment="1">
      <alignment horizontal="center" vertical="center"/>
    </xf>
    <xf numFmtId="38" fontId="27" fillId="0" borderId="48" xfId="7" applyFont="1" applyBorder="1" applyAlignment="1">
      <alignment horizontal="center" vertical="center"/>
    </xf>
    <xf numFmtId="176" fontId="27" fillId="0" borderId="59" xfId="7" applyNumberFormat="1" applyFont="1" applyBorder="1" applyAlignment="1">
      <alignment horizontal="center" vertical="center"/>
    </xf>
    <xf numFmtId="176" fontId="27" fillId="0" borderId="60" xfId="7" applyNumberFormat="1" applyFont="1" applyBorder="1" applyAlignment="1">
      <alignment horizontal="center" vertical="center"/>
    </xf>
    <xf numFmtId="176" fontId="27" fillId="0" borderId="53" xfId="7" applyNumberFormat="1" applyFont="1" applyBorder="1" applyAlignment="1">
      <alignment horizontal="center" vertical="center"/>
    </xf>
    <xf numFmtId="176" fontId="27" fillId="0" borderId="54" xfId="7" applyNumberFormat="1" applyFont="1" applyBorder="1" applyAlignment="1">
      <alignment horizontal="center" vertical="center"/>
    </xf>
    <xf numFmtId="49" fontId="27" fillId="0" borderId="56" xfId="7" applyNumberFormat="1" applyFont="1" applyBorder="1" applyAlignment="1">
      <alignment horizontal="center" vertical="center"/>
    </xf>
    <xf numFmtId="49" fontId="27" fillId="0" borderId="57" xfId="7" applyNumberFormat="1" applyFont="1" applyBorder="1" applyAlignment="1">
      <alignment horizontal="center" vertical="center"/>
    </xf>
    <xf numFmtId="49" fontId="27" fillId="0" borderId="58" xfId="7" applyNumberFormat="1" applyFont="1" applyBorder="1" applyAlignment="1">
      <alignment horizontal="center" vertical="center"/>
    </xf>
    <xf numFmtId="38" fontId="30" fillId="0" borderId="59" xfId="7" applyFont="1" applyBorder="1" applyAlignment="1">
      <alignment horizontal="center" vertical="center"/>
    </xf>
    <xf numFmtId="38" fontId="30" fillId="0" borderId="60" xfId="7" applyFont="1" applyBorder="1" applyAlignment="1">
      <alignment horizontal="center" vertical="center"/>
    </xf>
    <xf numFmtId="38" fontId="30" fillId="0" borderId="61" xfId="7" applyFont="1" applyBorder="1" applyAlignment="1">
      <alignment horizontal="center" vertical="center"/>
    </xf>
    <xf numFmtId="38" fontId="30" fillId="0" borderId="53" xfId="7" applyFont="1" applyBorder="1" applyAlignment="1">
      <alignment horizontal="center" vertical="center"/>
    </xf>
    <xf numFmtId="38" fontId="30" fillId="0" borderId="54" xfId="7" applyFont="1" applyBorder="1" applyAlignment="1">
      <alignment horizontal="center" vertical="center"/>
    </xf>
    <xf numFmtId="38" fontId="30" fillId="0" borderId="55" xfId="7" applyFont="1" applyBorder="1" applyAlignment="1">
      <alignment horizontal="center" vertical="center"/>
    </xf>
    <xf numFmtId="38" fontId="30" fillId="0" borderId="59" xfId="7" applyFont="1" applyBorder="1" applyAlignment="1">
      <alignment horizontal="right" vertical="center" indent="1"/>
    </xf>
    <xf numFmtId="38" fontId="30" fillId="0" borderId="60" xfId="7" applyFont="1" applyBorder="1" applyAlignment="1">
      <alignment horizontal="right" vertical="center" indent="1"/>
    </xf>
    <xf numFmtId="38" fontId="30" fillId="0" borderId="61" xfId="7" applyFont="1" applyBorder="1" applyAlignment="1">
      <alignment horizontal="right" vertical="center" indent="1"/>
    </xf>
    <xf numFmtId="38" fontId="30" fillId="0" borderId="53" xfId="7" applyFont="1" applyBorder="1" applyAlignment="1">
      <alignment horizontal="right" vertical="center" indent="1"/>
    </xf>
    <xf numFmtId="38" fontId="30" fillId="0" borderId="54" xfId="7" applyFont="1" applyBorder="1" applyAlignment="1">
      <alignment horizontal="right" vertical="center" indent="1"/>
    </xf>
    <xf numFmtId="38" fontId="30" fillId="0" borderId="55" xfId="7" applyFont="1" applyBorder="1" applyAlignment="1">
      <alignment horizontal="right" vertical="center" indent="1"/>
    </xf>
    <xf numFmtId="38" fontId="31" fillId="3" borderId="76" xfId="7" applyFont="1" applyFill="1" applyBorder="1" applyAlignment="1">
      <alignment horizontal="center" vertical="center"/>
    </xf>
    <xf numFmtId="38" fontId="31" fillId="0" borderId="76" xfId="7" applyFont="1" applyBorder="1" applyAlignment="1">
      <alignment horizontal="center" vertical="center"/>
    </xf>
    <xf numFmtId="38" fontId="27" fillId="0" borderId="76" xfId="7" applyFont="1" applyBorder="1" applyAlignment="1">
      <alignment horizontal="center" vertical="center"/>
    </xf>
    <xf numFmtId="38" fontId="52" fillId="0" borderId="11" xfId="1" applyFont="1" applyBorder="1" applyAlignment="1">
      <alignment horizontal="center" vertical="center"/>
    </xf>
    <xf numFmtId="38" fontId="52" fillId="0" borderId="10" xfId="1" applyFont="1" applyBorder="1" applyAlignment="1">
      <alignment horizontal="center" vertical="center"/>
    </xf>
    <xf numFmtId="38" fontId="52" fillId="0" borderId="30" xfId="1" applyFont="1" applyBorder="1" applyAlignment="1">
      <alignment horizontal="center" vertical="center"/>
    </xf>
    <xf numFmtId="38" fontId="52" fillId="0" borderId="12" xfId="1" applyFont="1" applyBorder="1" applyAlignment="1">
      <alignment horizontal="center" vertical="center"/>
    </xf>
    <xf numFmtId="38" fontId="52" fillId="0" borderId="9" xfId="1" applyFont="1" applyBorder="1" applyAlignment="1">
      <alignment horizontal="center" vertical="center"/>
    </xf>
    <xf numFmtId="38" fontId="52" fillId="0" borderId="25" xfId="1" applyFont="1" applyBorder="1" applyAlignment="1">
      <alignment horizontal="center" vertical="center"/>
    </xf>
    <xf numFmtId="38" fontId="56" fillId="0" borderId="71" xfId="7" applyFont="1" applyBorder="1" applyAlignment="1">
      <alignment horizontal="center" vertical="center"/>
    </xf>
    <xf numFmtId="38" fontId="56" fillId="0" borderId="74" xfId="7" applyFont="1" applyBorder="1" applyAlignment="1">
      <alignment horizontal="center" vertical="center"/>
    </xf>
    <xf numFmtId="38" fontId="56" fillId="0" borderId="72" xfId="7" applyFont="1" applyBorder="1" applyAlignment="1">
      <alignment horizontal="center" vertical="center"/>
    </xf>
    <xf numFmtId="38" fontId="56" fillId="0" borderId="75" xfId="7" applyFont="1" applyBorder="1" applyAlignment="1">
      <alignment horizontal="center" vertical="center"/>
    </xf>
    <xf numFmtId="38" fontId="36" fillId="0" borderId="11" xfId="7" applyFont="1" applyBorder="1" applyAlignment="1">
      <alignment horizontal="center" vertical="center" wrapText="1"/>
    </xf>
    <xf numFmtId="38" fontId="36" fillId="0" borderId="10" xfId="7" applyFont="1" applyBorder="1" applyAlignment="1">
      <alignment horizontal="center" vertical="center" wrapText="1"/>
    </xf>
    <xf numFmtId="38" fontId="36" fillId="0" borderId="30" xfId="7" applyFont="1" applyBorder="1" applyAlignment="1">
      <alignment horizontal="center" vertical="center" wrapText="1"/>
    </xf>
    <xf numFmtId="38" fontId="36" fillId="0" borderId="12" xfId="7" applyFont="1" applyBorder="1" applyAlignment="1">
      <alignment horizontal="center" vertical="center" wrapText="1"/>
    </xf>
    <xf numFmtId="38" fontId="36" fillId="0" borderId="9" xfId="7" applyFont="1" applyBorder="1" applyAlignment="1">
      <alignment horizontal="center" vertical="center" wrapText="1"/>
    </xf>
    <xf numFmtId="38" fontId="36" fillId="0" borderId="25" xfId="7" applyFont="1" applyBorder="1" applyAlignment="1">
      <alignment horizontal="center" vertical="center" wrapText="1"/>
    </xf>
    <xf numFmtId="38" fontId="31" fillId="0" borderId="70" xfId="7" applyFont="1" applyBorder="1" applyAlignment="1">
      <alignment horizontal="center" vertical="center"/>
    </xf>
    <xf numFmtId="38" fontId="31" fillId="0" borderId="73" xfId="7" applyFont="1" applyBorder="1" applyAlignment="1">
      <alignment horizontal="center" vertical="center"/>
    </xf>
    <xf numFmtId="38" fontId="27" fillId="0" borderId="12" xfId="7" applyFont="1" applyBorder="1" applyAlignment="1">
      <alignment horizontal="center" vertical="center"/>
    </xf>
    <xf numFmtId="38" fontId="27" fillId="0" borderId="9" xfId="7" applyFont="1" applyBorder="1" applyAlignment="1">
      <alignment horizontal="center" vertical="center"/>
    </xf>
    <xf numFmtId="38" fontId="27" fillId="0" borderId="25" xfId="7" applyFont="1" applyBorder="1" applyAlignment="1">
      <alignment horizontal="center" vertical="center"/>
    </xf>
    <xf numFmtId="38" fontId="46" fillId="0" borderId="50" xfId="7" applyFont="1" applyBorder="1" applyAlignment="1">
      <alignment horizontal="right" vertical="center" indent="1"/>
    </xf>
    <xf numFmtId="38" fontId="46" fillId="0" borderId="51" xfId="7" applyFont="1" applyBorder="1" applyAlignment="1">
      <alignment horizontal="right" vertical="center" indent="1"/>
    </xf>
    <xf numFmtId="38" fontId="46" fillId="0" borderId="52" xfId="7" applyFont="1" applyBorder="1" applyAlignment="1">
      <alignment horizontal="right" vertical="center" indent="1"/>
    </xf>
    <xf numFmtId="38" fontId="46" fillId="0" borderId="56" xfId="7" applyFont="1" applyBorder="1" applyAlignment="1">
      <alignment horizontal="right" vertical="center" indent="1"/>
    </xf>
    <xf numFmtId="38" fontId="46" fillId="0" borderId="57" xfId="7" applyFont="1" applyBorder="1" applyAlignment="1">
      <alignment horizontal="right" vertical="center" indent="1"/>
    </xf>
    <xf numFmtId="38" fontId="46" fillId="0" borderId="58" xfId="7" applyFont="1" applyBorder="1" applyAlignment="1">
      <alignment horizontal="right" vertical="center" indent="1"/>
    </xf>
    <xf numFmtId="38" fontId="30" fillId="0" borderId="11" xfId="7" applyFont="1" applyBorder="1" applyAlignment="1">
      <alignment horizontal="center" vertical="center"/>
    </xf>
    <xf numFmtId="38" fontId="30" fillId="0" borderId="10" xfId="7" applyFont="1" applyBorder="1" applyAlignment="1">
      <alignment horizontal="center" vertical="center"/>
    </xf>
    <xf numFmtId="38" fontId="30" fillId="0" borderId="30" xfId="7" applyFont="1" applyBorder="1" applyAlignment="1">
      <alignment horizontal="center" vertical="center"/>
    </xf>
    <xf numFmtId="38" fontId="30" fillId="0" borderId="12" xfId="7" applyFont="1" applyBorder="1" applyAlignment="1">
      <alignment horizontal="center" vertical="center"/>
    </xf>
    <xf numFmtId="38" fontId="30" fillId="0" borderId="9" xfId="7" applyFont="1" applyBorder="1" applyAlignment="1">
      <alignment horizontal="center" vertical="center"/>
    </xf>
    <xf numFmtId="38" fontId="30" fillId="0" borderId="25" xfId="7" applyFont="1" applyBorder="1" applyAlignment="1">
      <alignment horizontal="center" vertical="center"/>
    </xf>
    <xf numFmtId="38" fontId="30" fillId="0" borderId="11" xfId="7" applyFont="1" applyBorder="1" applyAlignment="1">
      <alignment horizontal="right" vertical="center" indent="1"/>
    </xf>
    <xf numFmtId="38" fontId="30" fillId="0" borderId="10" xfId="7" applyFont="1" applyBorder="1" applyAlignment="1">
      <alignment horizontal="right" vertical="center" indent="1"/>
    </xf>
    <xf numFmtId="38" fontId="30" fillId="0" borderId="30" xfId="7" applyFont="1" applyBorder="1" applyAlignment="1">
      <alignment horizontal="right" vertical="center" indent="1"/>
    </xf>
    <xf numFmtId="38" fontId="30" fillId="0" borderId="12" xfId="7" applyFont="1" applyBorder="1" applyAlignment="1">
      <alignment horizontal="right" vertical="center" indent="1"/>
    </xf>
    <xf numFmtId="38" fontId="30" fillId="0" borderId="9" xfId="7" applyFont="1" applyBorder="1" applyAlignment="1">
      <alignment horizontal="right" vertical="center" indent="1"/>
    </xf>
    <xf numFmtId="38" fontId="30" fillId="0" borderId="25" xfId="7" applyFont="1" applyBorder="1" applyAlignment="1">
      <alignment horizontal="right" vertical="center" indent="1"/>
    </xf>
    <xf numFmtId="38" fontId="46" fillId="0" borderId="11" xfId="7" applyFont="1" applyBorder="1" applyAlignment="1">
      <alignment horizontal="right" vertical="center" indent="1"/>
    </xf>
    <xf numFmtId="38" fontId="46" fillId="0" borderId="10" xfId="7" applyFont="1" applyBorder="1" applyAlignment="1">
      <alignment horizontal="right" vertical="center" indent="1"/>
    </xf>
    <xf numFmtId="38" fontId="46" fillId="0" borderId="30" xfId="7" applyFont="1" applyBorder="1" applyAlignment="1">
      <alignment horizontal="right" vertical="center" indent="1"/>
    </xf>
    <xf numFmtId="38" fontId="46" fillId="0" borderId="12" xfId="7" applyFont="1" applyBorder="1" applyAlignment="1">
      <alignment horizontal="right" vertical="center" indent="1"/>
    </xf>
    <xf numFmtId="38" fontId="46" fillId="0" borderId="9" xfId="7" applyFont="1" applyBorder="1" applyAlignment="1">
      <alignment horizontal="right" vertical="center" indent="1"/>
    </xf>
    <xf numFmtId="38" fontId="46" fillId="0" borderId="25" xfId="7" applyFont="1" applyBorder="1" applyAlignment="1">
      <alignment horizontal="right" vertical="center" indent="1"/>
    </xf>
    <xf numFmtId="38" fontId="27" fillId="0" borderId="59" xfId="7" applyFont="1" applyBorder="1" applyAlignment="1">
      <alignment horizontal="right" vertical="center" indent="1"/>
    </xf>
    <xf numFmtId="38" fontId="27" fillId="0" borderId="60" xfId="7" applyFont="1" applyBorder="1" applyAlignment="1">
      <alignment horizontal="right" vertical="center" indent="1"/>
    </xf>
    <xf numFmtId="38" fontId="27" fillId="0" borderId="61" xfId="7" applyFont="1" applyBorder="1" applyAlignment="1">
      <alignment horizontal="right" vertical="center" indent="1"/>
    </xf>
    <xf numFmtId="38" fontId="27" fillId="0" borderId="12" xfId="7" applyFont="1" applyBorder="1" applyAlignment="1">
      <alignment horizontal="right" vertical="center" indent="1"/>
    </xf>
    <xf numFmtId="38" fontId="27" fillId="0" borderId="9" xfId="7" applyFont="1" applyBorder="1" applyAlignment="1">
      <alignment horizontal="right" vertical="center" indent="1"/>
    </xf>
    <xf numFmtId="38" fontId="27" fillId="0" borderId="25" xfId="7" applyFont="1" applyBorder="1" applyAlignment="1">
      <alignment horizontal="right" vertical="center" indent="1"/>
    </xf>
    <xf numFmtId="49" fontId="27" fillId="0" borderId="68" xfId="7" applyNumberFormat="1" applyFont="1" applyBorder="1" applyAlignment="1">
      <alignment horizontal="center" vertical="center"/>
    </xf>
    <xf numFmtId="49" fontId="27" fillId="0" borderId="69" xfId="7" applyNumberFormat="1" applyFont="1" applyBorder="1" applyAlignment="1">
      <alignment horizontal="center" vertical="center"/>
    </xf>
    <xf numFmtId="49" fontId="27" fillId="0" borderId="67" xfId="7" applyNumberFormat="1" applyFont="1" applyBorder="1" applyAlignment="1">
      <alignment horizontal="center" vertical="center"/>
    </xf>
    <xf numFmtId="38" fontId="27" fillId="0" borderId="59" xfId="7" applyFont="1" applyBorder="1" applyAlignment="1">
      <alignment horizontal="center" vertical="center"/>
    </xf>
    <xf numFmtId="38" fontId="27" fillId="0" borderId="60" xfId="7" applyFont="1" applyBorder="1" applyAlignment="1">
      <alignment horizontal="center" vertical="center"/>
    </xf>
    <xf numFmtId="38" fontId="27" fillId="0" borderId="61" xfId="7" applyFont="1" applyBorder="1" applyAlignment="1">
      <alignment horizontal="center" vertical="center"/>
    </xf>
    <xf numFmtId="38" fontId="25" fillId="4" borderId="60" xfId="7" applyFont="1" applyFill="1" applyBorder="1" applyAlignment="1">
      <alignment horizontal="center" vertical="center"/>
    </xf>
    <xf numFmtId="176" fontId="30" fillId="0" borderId="59" xfId="7" applyNumberFormat="1" applyFont="1" applyBorder="1" applyAlignment="1">
      <alignment horizontal="center" vertical="center"/>
    </xf>
    <xf numFmtId="176" fontId="30" fillId="0" borderId="60" xfId="7" applyNumberFormat="1" applyFont="1" applyBorder="1" applyAlignment="1">
      <alignment horizontal="center" vertical="center"/>
    </xf>
    <xf numFmtId="176" fontId="30" fillId="0" borderId="61" xfId="7" applyNumberFormat="1" applyFont="1" applyBorder="1" applyAlignment="1">
      <alignment horizontal="center" vertical="center"/>
    </xf>
    <xf numFmtId="176" fontId="30" fillId="0" borderId="14" xfId="7" applyNumberFormat="1" applyFont="1" applyBorder="1" applyAlignment="1">
      <alignment horizontal="center" vertical="center"/>
    </xf>
    <xf numFmtId="176" fontId="30" fillId="0" borderId="0" xfId="7" applyNumberFormat="1" applyFont="1" applyBorder="1" applyAlignment="1">
      <alignment horizontal="center" vertical="center"/>
    </xf>
    <xf numFmtId="176" fontId="30" fillId="0" borderId="29" xfId="7" applyNumberFormat="1" applyFont="1" applyBorder="1" applyAlignment="1">
      <alignment horizontal="center" vertical="center"/>
    </xf>
    <xf numFmtId="38" fontId="30" fillId="0" borderId="59" xfId="7" applyFont="1" applyBorder="1" applyAlignment="1">
      <alignment horizontal="left" vertical="center"/>
    </xf>
    <xf numFmtId="0" fontId="9" fillId="0" borderId="60" xfId="8" applyBorder="1" applyAlignment="1">
      <alignment horizontal="left" vertical="center"/>
    </xf>
    <xf numFmtId="0" fontId="9" fillId="0" borderId="53" xfId="8" applyBorder="1" applyAlignment="1">
      <alignment horizontal="left" vertical="center"/>
    </xf>
    <xf numFmtId="0" fontId="9" fillId="0" borderId="54" xfId="8" applyBorder="1" applyAlignment="1">
      <alignment horizontal="left" vertical="center"/>
    </xf>
    <xf numFmtId="176" fontId="30" fillId="0" borderId="53" xfId="7" applyNumberFormat="1" applyFont="1" applyBorder="1" applyAlignment="1">
      <alignment horizontal="center" vertical="center"/>
    </xf>
    <xf numFmtId="176" fontId="30" fillId="0" borderId="54" xfId="7" applyNumberFormat="1" applyFont="1" applyBorder="1" applyAlignment="1">
      <alignment horizontal="center" vertical="center"/>
    </xf>
    <xf numFmtId="176" fontId="30" fillId="0" borderId="55" xfId="7" applyNumberFormat="1" applyFont="1" applyBorder="1" applyAlignment="1">
      <alignment horizontal="center" vertical="center"/>
    </xf>
    <xf numFmtId="38" fontId="46" fillId="0" borderId="59" xfId="7" applyFont="1" applyBorder="1" applyAlignment="1">
      <alignment horizontal="left" vertical="center"/>
    </xf>
    <xf numFmtId="0" fontId="51" fillId="0" borderId="60" xfId="8" applyFont="1" applyBorder="1" applyAlignment="1">
      <alignment horizontal="left" vertical="center"/>
    </xf>
    <xf numFmtId="0" fontId="51" fillId="0" borderId="53" xfId="8" applyFont="1" applyBorder="1" applyAlignment="1">
      <alignment horizontal="left" vertical="center"/>
    </xf>
    <xf numFmtId="0" fontId="51" fillId="0" borderId="54" xfId="8" applyFont="1" applyBorder="1" applyAlignment="1">
      <alignment horizontal="left" vertical="center"/>
    </xf>
    <xf numFmtId="38" fontId="46" fillId="0" borderId="59" xfId="7" applyFont="1" applyBorder="1" applyAlignment="1">
      <alignment horizontal="right" vertical="center" indent="1"/>
    </xf>
    <xf numFmtId="38" fontId="46" fillId="0" borderId="60" xfId="7" applyFont="1" applyBorder="1" applyAlignment="1">
      <alignment horizontal="right" vertical="center" indent="1"/>
    </xf>
    <xf numFmtId="38" fontId="46" fillId="0" borderId="61" xfId="7" applyFont="1" applyBorder="1" applyAlignment="1">
      <alignment horizontal="right" vertical="center" indent="1"/>
    </xf>
    <xf numFmtId="38" fontId="46" fillId="0" borderId="53" xfId="7" applyFont="1" applyBorder="1" applyAlignment="1">
      <alignment horizontal="right" vertical="center" indent="1"/>
    </xf>
    <xf numFmtId="38" fontId="46" fillId="0" borderId="54" xfId="7" applyFont="1" applyBorder="1" applyAlignment="1">
      <alignment horizontal="right" vertical="center" indent="1"/>
    </xf>
    <xf numFmtId="38" fontId="46" fillId="0" borderId="55" xfId="7" applyFont="1" applyBorder="1" applyAlignment="1">
      <alignment horizontal="right" vertical="center" indent="1"/>
    </xf>
    <xf numFmtId="176" fontId="46" fillId="0" borderId="11" xfId="7" applyNumberFormat="1" applyFont="1" applyBorder="1" applyAlignment="1">
      <alignment horizontal="center" vertical="center"/>
    </xf>
    <xf numFmtId="176" fontId="46" fillId="0" borderId="10" xfId="7" applyNumberFormat="1" applyFont="1" applyBorder="1" applyAlignment="1">
      <alignment horizontal="center" vertical="center"/>
    </xf>
    <xf numFmtId="176" fontId="46" fillId="0" borderId="30" xfId="7" applyNumberFormat="1" applyFont="1" applyBorder="1" applyAlignment="1">
      <alignment horizontal="center" vertical="center"/>
    </xf>
    <xf numFmtId="176" fontId="46" fillId="0" borderId="53" xfId="7" applyNumberFormat="1" applyFont="1" applyBorder="1" applyAlignment="1">
      <alignment horizontal="center" vertical="center"/>
    </xf>
    <xf numFmtId="176" fontId="46" fillId="0" borderId="54" xfId="7" applyNumberFormat="1" applyFont="1" applyBorder="1" applyAlignment="1">
      <alignment horizontal="center" vertical="center"/>
    </xf>
    <xf numFmtId="176" fontId="46" fillId="0" borderId="55" xfId="7" applyNumberFormat="1" applyFont="1" applyBorder="1" applyAlignment="1">
      <alignment horizontal="center" vertical="center"/>
    </xf>
    <xf numFmtId="38" fontId="34" fillId="0" borderId="11" xfId="7" applyFont="1" applyBorder="1" applyAlignment="1">
      <alignment horizontal="left" vertical="center"/>
    </xf>
    <xf numFmtId="38" fontId="34" fillId="0" borderId="10" xfId="7" applyFont="1" applyBorder="1" applyAlignment="1">
      <alignment horizontal="left" vertical="center"/>
    </xf>
    <xf numFmtId="38" fontId="34" fillId="0" borderId="53" xfId="7" applyFont="1" applyBorder="1" applyAlignment="1">
      <alignment horizontal="left" vertical="center"/>
    </xf>
    <xf numFmtId="38" fontId="34" fillId="0" borderId="54" xfId="7" applyFont="1" applyBorder="1" applyAlignment="1">
      <alignment horizontal="left" vertical="center"/>
    </xf>
    <xf numFmtId="38" fontId="34" fillId="0" borderId="11" xfId="7" applyFont="1" applyBorder="1" applyAlignment="1">
      <alignment horizontal="center" vertical="center"/>
    </xf>
    <xf numFmtId="38" fontId="34" fillId="0" borderId="10" xfId="7" applyFont="1" applyBorder="1" applyAlignment="1">
      <alignment horizontal="center" vertical="center"/>
    </xf>
    <xf numFmtId="38" fontId="34" fillId="0" borderId="30" xfId="7" applyFont="1" applyBorder="1" applyAlignment="1">
      <alignment horizontal="center" vertical="center"/>
    </xf>
    <xf numFmtId="38" fontId="34" fillId="0" borderId="53" xfId="7" applyFont="1" applyBorder="1" applyAlignment="1">
      <alignment horizontal="center" vertical="center"/>
    </xf>
    <xf numFmtId="38" fontId="34" fillId="0" borderId="54" xfId="7" applyFont="1" applyBorder="1" applyAlignment="1">
      <alignment horizontal="center" vertical="center"/>
    </xf>
    <xf numFmtId="38" fontId="34" fillId="0" borderId="55" xfId="7" applyFont="1" applyBorder="1" applyAlignment="1">
      <alignment horizontal="center" vertical="center"/>
    </xf>
    <xf numFmtId="38" fontId="34" fillId="0" borderId="53" xfId="7" applyFont="1" applyBorder="1" applyAlignment="1">
      <alignment horizontal="right" vertical="center"/>
    </xf>
    <xf numFmtId="38" fontId="34" fillId="0" borderId="54" xfId="7" applyFont="1" applyBorder="1" applyAlignment="1">
      <alignment horizontal="right" vertical="center"/>
    </xf>
    <xf numFmtId="38" fontId="34" fillId="0" borderId="55" xfId="7" applyFont="1" applyBorder="1" applyAlignment="1">
      <alignment horizontal="right" vertical="center"/>
    </xf>
    <xf numFmtId="38" fontId="27" fillId="0" borderId="0" xfId="7" applyFont="1" applyBorder="1" applyAlignment="1">
      <alignment horizontal="center" vertical="center"/>
    </xf>
    <xf numFmtId="49" fontId="46" fillId="0" borderId="13" xfId="7" applyNumberFormat="1" applyFont="1" applyBorder="1" applyAlignment="1">
      <alignment horizontal="center" vertical="center"/>
    </xf>
    <xf numFmtId="0" fontId="40" fillId="0" borderId="0" xfId="7" applyNumberFormat="1" applyFont="1" applyAlignment="1">
      <alignment horizontal="center" vertical="center"/>
    </xf>
    <xf numFmtId="38" fontId="31" fillId="0" borderId="11" xfId="7" applyFont="1" applyBorder="1" applyAlignment="1">
      <alignment horizontal="center" vertical="center"/>
    </xf>
    <xf numFmtId="38" fontId="31" fillId="0" borderId="10" xfId="7" applyFont="1" applyBorder="1" applyAlignment="1">
      <alignment horizontal="center" vertical="center"/>
    </xf>
    <xf numFmtId="38" fontId="40" fillId="0" borderId="0" xfId="7" applyFont="1" applyAlignment="1">
      <alignment horizontal="center" vertical="center"/>
    </xf>
    <xf numFmtId="176" fontId="71" fillId="0" borderId="13" xfId="0" applyNumberFormat="1" applyFont="1" applyBorder="1" applyAlignment="1">
      <alignment horizontal="center"/>
    </xf>
    <xf numFmtId="49" fontId="71" fillId="0" borderId="13" xfId="0" applyNumberFormat="1" applyFont="1" applyBorder="1" applyAlignment="1">
      <alignment horizontal="center"/>
    </xf>
    <xf numFmtId="0" fontId="71" fillId="0" borderId="13" xfId="0" applyFont="1" applyBorder="1" applyAlignment="1">
      <alignment horizontal="left"/>
    </xf>
    <xf numFmtId="38" fontId="71" fillId="0" borderId="13" xfId="1" applyFont="1" applyBorder="1" applyAlignment="1">
      <alignment horizontal="right"/>
    </xf>
  </cellXfs>
  <cellStyles count="10">
    <cellStyle name="桁区切り" xfId="1" builtinId="6"/>
    <cellStyle name="桁区切り 2" xfId="5" xr:uid="{00000000-0005-0000-0000-000001000000}"/>
    <cellStyle name="桁区切り 3" xfId="7" xr:uid="{00000000-0005-0000-0000-000002000000}"/>
    <cellStyle name="通貨 2" xfId="9" xr:uid="{00000000-0005-0000-0000-000003000000}"/>
    <cellStyle name="標準" xfId="0" builtinId="0"/>
    <cellStyle name="標準 2" xfId="2" xr:uid="{00000000-0005-0000-0000-000005000000}"/>
    <cellStyle name="標準 2 2" xfId="4" xr:uid="{00000000-0005-0000-0000-000006000000}"/>
    <cellStyle name="標準 3" xfId="3" xr:uid="{00000000-0005-0000-0000-000007000000}"/>
    <cellStyle name="標準 4" xfId="6" xr:uid="{00000000-0005-0000-0000-000008000000}"/>
    <cellStyle name="標準 5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152400</xdr:colOff>
          <xdr:row>12</xdr:row>
          <xdr:rowOff>19050</xdr:rowOff>
        </xdr:from>
        <xdr:to>
          <xdr:col>43</xdr:col>
          <xdr:colOff>209550</xdr:colOff>
          <xdr:row>13</xdr:row>
          <xdr:rowOff>19050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0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152400</xdr:colOff>
          <xdr:row>25</xdr:row>
          <xdr:rowOff>152400</xdr:rowOff>
        </xdr:from>
        <xdr:to>
          <xdr:col>47</xdr:col>
          <xdr:colOff>161925</xdr:colOff>
          <xdr:row>27</xdr:row>
          <xdr:rowOff>19050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0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152400</xdr:colOff>
          <xdr:row>26</xdr:row>
          <xdr:rowOff>152400</xdr:rowOff>
        </xdr:from>
        <xdr:to>
          <xdr:col>47</xdr:col>
          <xdr:colOff>161925</xdr:colOff>
          <xdr:row>28</xdr:row>
          <xdr:rowOff>9525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0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152400</xdr:colOff>
          <xdr:row>12</xdr:row>
          <xdr:rowOff>19050</xdr:rowOff>
        </xdr:from>
        <xdr:to>
          <xdr:col>43</xdr:col>
          <xdr:colOff>209550</xdr:colOff>
          <xdr:row>13</xdr:row>
          <xdr:rowOff>47625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1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152400</xdr:colOff>
          <xdr:row>25</xdr:row>
          <xdr:rowOff>152400</xdr:rowOff>
        </xdr:from>
        <xdr:to>
          <xdr:col>47</xdr:col>
          <xdr:colOff>161925</xdr:colOff>
          <xdr:row>27</xdr:row>
          <xdr:rowOff>19050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1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152400</xdr:colOff>
          <xdr:row>26</xdr:row>
          <xdr:rowOff>152400</xdr:rowOff>
        </xdr:from>
        <xdr:to>
          <xdr:col>47</xdr:col>
          <xdr:colOff>161925</xdr:colOff>
          <xdr:row>28</xdr:row>
          <xdr:rowOff>9525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1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130342</xdr:colOff>
      <xdr:row>11</xdr:row>
      <xdr:rowOff>40105</xdr:rowOff>
    </xdr:from>
    <xdr:to>
      <xdr:col>40</xdr:col>
      <xdr:colOff>150395</xdr:colOff>
      <xdr:row>14</xdr:row>
      <xdr:rowOff>140369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30942" y="1887955"/>
          <a:ext cx="2134603" cy="586039"/>
        </a:xfrm>
        <a:prstGeom prst="wedgeRoundRectCallout">
          <a:avLst>
            <a:gd name="adj1" fmla="val 64156"/>
            <a:gd name="adj2" fmla="val -24598"/>
            <a:gd name="adj3" fmla="val 16667"/>
          </a:avLst>
        </a:prstGeom>
        <a:ln w="127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登録番号の記載、または免税事業者にチェックをお願い致します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endParaRPr kumimoji="1" lang="ja-JP" altLang="en-US" sz="900"/>
        </a:p>
      </xdr:txBody>
    </xdr:sp>
    <xdr:clientData/>
  </xdr:twoCellAnchor>
  <xdr:twoCellAnchor>
    <xdr:from>
      <xdr:col>35</xdr:col>
      <xdr:colOff>90237</xdr:colOff>
      <xdr:row>0</xdr:row>
      <xdr:rowOff>160420</xdr:rowOff>
    </xdr:from>
    <xdr:to>
      <xdr:col>47</xdr:col>
      <xdr:colOff>70185</xdr:colOff>
      <xdr:row>2</xdr:row>
      <xdr:rowOff>130342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00537" y="160420"/>
          <a:ext cx="1932573" cy="312822"/>
        </a:xfrm>
        <a:prstGeom prst="wedgeRoundRectCallout">
          <a:avLst>
            <a:gd name="adj1" fmla="val 66273"/>
            <a:gd name="adj2" fmla="val -25506"/>
            <a:gd name="adj3" fmla="val 16667"/>
          </a:avLst>
        </a:prstGeom>
        <a:ln w="63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請求日を必ずご記入ください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40105</xdr:colOff>
      <xdr:row>5</xdr:row>
      <xdr:rowOff>77932</xdr:rowOff>
    </xdr:from>
    <xdr:to>
      <xdr:col>57</xdr:col>
      <xdr:colOff>100263</xdr:colOff>
      <xdr:row>8</xdr:row>
      <xdr:rowOff>77932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393655" y="916132"/>
          <a:ext cx="574508" cy="57150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140369</xdr:colOff>
      <xdr:row>27</xdr:row>
      <xdr:rowOff>20054</xdr:rowOff>
    </xdr:from>
    <xdr:to>
      <xdr:col>53</xdr:col>
      <xdr:colOff>30080</xdr:colOff>
      <xdr:row>30</xdr:row>
      <xdr:rowOff>60158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55519" y="4573004"/>
          <a:ext cx="2156661" cy="563979"/>
        </a:xfrm>
        <a:prstGeom prst="wedgeRoundRectCallout">
          <a:avLst>
            <a:gd name="adj1" fmla="val 25341"/>
            <a:gd name="adj2" fmla="val -123430"/>
            <a:gd name="adj3" fmla="val 16667"/>
          </a:avLst>
        </a:prstGeom>
        <a:ln w="952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税抜価格、消費税額、合計金額をそれぞれご記入ください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400"/>
            </a:lnSpc>
          </a:pP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5</xdr:row>
          <xdr:rowOff>219075</xdr:rowOff>
        </xdr:from>
        <xdr:to>
          <xdr:col>18</xdr:col>
          <xdr:colOff>9525</xdr:colOff>
          <xdr:row>6</xdr:row>
          <xdr:rowOff>209550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2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7</xdr:row>
          <xdr:rowOff>0</xdr:rowOff>
        </xdr:from>
        <xdr:to>
          <xdr:col>18</xdr:col>
          <xdr:colOff>9525</xdr:colOff>
          <xdr:row>8</xdr:row>
          <xdr:rowOff>9525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2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10</xdr:row>
          <xdr:rowOff>19050</xdr:rowOff>
        </xdr:from>
        <xdr:to>
          <xdr:col>35</xdr:col>
          <xdr:colOff>19050</xdr:colOff>
          <xdr:row>10</xdr:row>
          <xdr:rowOff>219075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2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10</xdr:row>
          <xdr:rowOff>19050</xdr:rowOff>
        </xdr:from>
        <xdr:to>
          <xdr:col>35</xdr:col>
          <xdr:colOff>19050</xdr:colOff>
          <xdr:row>10</xdr:row>
          <xdr:rowOff>219075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2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5</xdr:row>
          <xdr:rowOff>219075</xdr:rowOff>
        </xdr:from>
        <xdr:to>
          <xdr:col>18</xdr:col>
          <xdr:colOff>9525</xdr:colOff>
          <xdr:row>7</xdr:row>
          <xdr:rowOff>19050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3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7</xdr:row>
          <xdr:rowOff>0</xdr:rowOff>
        </xdr:from>
        <xdr:to>
          <xdr:col>18</xdr:col>
          <xdr:colOff>9525</xdr:colOff>
          <xdr:row>8</xdr:row>
          <xdr:rowOff>9525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3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10</xdr:row>
          <xdr:rowOff>19050</xdr:rowOff>
        </xdr:from>
        <xdr:to>
          <xdr:col>35</xdr:col>
          <xdr:colOff>19050</xdr:colOff>
          <xdr:row>10</xdr:row>
          <xdr:rowOff>219075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3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152400</xdr:colOff>
      <xdr:row>3</xdr:row>
      <xdr:rowOff>171450</xdr:rowOff>
    </xdr:from>
    <xdr:to>
      <xdr:col>48</xdr:col>
      <xdr:colOff>9525</xdr:colOff>
      <xdr:row>7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67675" y="781050"/>
          <a:ext cx="657225" cy="66675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38100</xdr:colOff>
      <xdr:row>16</xdr:row>
      <xdr:rowOff>47626</xdr:rowOff>
    </xdr:from>
    <xdr:to>
      <xdr:col>13</xdr:col>
      <xdr:colOff>38099</xdr:colOff>
      <xdr:row>18</xdr:row>
      <xdr:rowOff>85726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4350" y="3352801"/>
          <a:ext cx="1428749" cy="609600"/>
        </a:xfrm>
        <a:prstGeom prst="wedgeRoundRectCallout">
          <a:avLst>
            <a:gd name="adj1" fmla="val -62833"/>
            <a:gd name="adj2" fmla="val -8816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工事日を必ず記入してください</a:t>
          </a:r>
        </a:p>
      </xdr:txBody>
    </xdr:sp>
    <xdr:clientData/>
  </xdr:twoCellAnchor>
  <xdr:twoCellAnchor>
    <xdr:from>
      <xdr:col>23</xdr:col>
      <xdr:colOff>114300</xdr:colOff>
      <xdr:row>8</xdr:row>
      <xdr:rowOff>76200</xdr:rowOff>
    </xdr:from>
    <xdr:to>
      <xdr:col>32</xdr:col>
      <xdr:colOff>285751</xdr:colOff>
      <xdr:row>11</xdr:row>
      <xdr:rowOff>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448050" y="1695450"/>
          <a:ext cx="2162176" cy="666750"/>
        </a:xfrm>
        <a:prstGeom prst="wedgeRoundRectCallout">
          <a:avLst>
            <a:gd name="adj1" fmla="val 62062"/>
            <a:gd name="adj2" fmla="val 2565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登録番号の記載、または免税事業者にチェックをお願い致します</a:t>
          </a:r>
        </a:p>
      </xdr:txBody>
    </xdr:sp>
    <xdr:clientData/>
  </xdr:twoCellAnchor>
  <xdr:twoCellAnchor>
    <xdr:from>
      <xdr:col>31</xdr:col>
      <xdr:colOff>123825</xdr:colOff>
      <xdr:row>1</xdr:row>
      <xdr:rowOff>28575</xdr:rowOff>
    </xdr:from>
    <xdr:to>
      <xdr:col>38</xdr:col>
      <xdr:colOff>152400</xdr:colOff>
      <xdr:row>2</xdr:row>
      <xdr:rowOff>219075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991100" y="238125"/>
          <a:ext cx="1876425" cy="323850"/>
        </a:xfrm>
        <a:prstGeom prst="wedgeRoundRectCallout">
          <a:avLst>
            <a:gd name="adj1" fmla="val 63939"/>
            <a:gd name="adj2" fmla="val -9632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請求日を必ずご記入ください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190500</xdr:colOff>
      <xdr:row>20</xdr:row>
      <xdr:rowOff>219075</xdr:rowOff>
    </xdr:from>
    <xdr:to>
      <xdr:col>42</xdr:col>
      <xdr:colOff>133349</xdr:colOff>
      <xdr:row>22</xdr:row>
      <xdr:rowOff>276225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5514975" y="4667250"/>
          <a:ext cx="2133599" cy="628650"/>
        </a:xfrm>
        <a:prstGeom prst="wedgeRoundRectCallout">
          <a:avLst>
            <a:gd name="adj1" fmla="val 36638"/>
            <a:gd name="adj2" fmla="val 9928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税抜価格、消費税額、合計金額をそれぞれご記入ください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12</xdr:row>
      <xdr:rowOff>152399</xdr:rowOff>
    </xdr:from>
    <xdr:to>
      <xdr:col>62</xdr:col>
      <xdr:colOff>0</xdr:colOff>
      <xdr:row>13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525000" y="2352674"/>
          <a:ext cx="30480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 u="sng"/>
        </a:p>
      </xdr:txBody>
    </xdr:sp>
    <xdr:clientData/>
  </xdr:twoCellAnchor>
  <xdr:twoCellAnchor>
    <xdr:from>
      <xdr:col>59</xdr:col>
      <xdr:colOff>114300</xdr:colOff>
      <xdr:row>5</xdr:row>
      <xdr:rowOff>152400</xdr:rowOff>
    </xdr:from>
    <xdr:to>
      <xdr:col>63</xdr:col>
      <xdr:colOff>152399</xdr:colOff>
      <xdr:row>8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486900" y="1181100"/>
          <a:ext cx="647699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12</xdr:row>
      <xdr:rowOff>152399</xdr:rowOff>
    </xdr:from>
    <xdr:to>
      <xdr:col>62</xdr:col>
      <xdr:colOff>0</xdr:colOff>
      <xdr:row>13</xdr:row>
      <xdr:rowOff>123824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9505950" y="2133599"/>
          <a:ext cx="30480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 u="sng"/>
        </a:p>
      </xdr:txBody>
    </xdr:sp>
    <xdr:clientData/>
  </xdr:twoCellAnchor>
  <xdr:twoCellAnchor>
    <xdr:from>
      <xdr:col>59</xdr:col>
      <xdr:colOff>114300</xdr:colOff>
      <xdr:row>5</xdr:row>
      <xdr:rowOff>152400</xdr:rowOff>
    </xdr:from>
    <xdr:to>
      <xdr:col>63</xdr:col>
      <xdr:colOff>152399</xdr:colOff>
      <xdr:row>8</xdr:row>
      <xdr:rowOff>114300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0229850" y="1352550"/>
          <a:ext cx="72389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5</xdr:row>
          <xdr:rowOff>219075</xdr:rowOff>
        </xdr:from>
        <xdr:to>
          <xdr:col>18</xdr:col>
          <xdr:colOff>9525</xdr:colOff>
          <xdr:row>7</xdr:row>
          <xdr:rowOff>19050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6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7</xdr:row>
          <xdr:rowOff>0</xdr:rowOff>
        </xdr:from>
        <xdr:to>
          <xdr:col>18</xdr:col>
          <xdr:colOff>9525</xdr:colOff>
          <xdr:row>8</xdr:row>
          <xdr:rowOff>9525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6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10</xdr:row>
          <xdr:rowOff>19050</xdr:rowOff>
        </xdr:from>
        <xdr:to>
          <xdr:col>35</xdr:col>
          <xdr:colOff>19050</xdr:colOff>
          <xdr:row>10</xdr:row>
          <xdr:rowOff>219075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6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5</xdr:row>
          <xdr:rowOff>219075</xdr:rowOff>
        </xdr:from>
        <xdr:to>
          <xdr:col>18</xdr:col>
          <xdr:colOff>9525</xdr:colOff>
          <xdr:row>7</xdr:row>
          <xdr:rowOff>19050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6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7</xdr:row>
          <xdr:rowOff>0</xdr:rowOff>
        </xdr:from>
        <xdr:to>
          <xdr:col>18</xdr:col>
          <xdr:colOff>9525</xdr:colOff>
          <xdr:row>8</xdr:row>
          <xdr:rowOff>9525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6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5</xdr:row>
          <xdr:rowOff>219075</xdr:rowOff>
        </xdr:from>
        <xdr:to>
          <xdr:col>18</xdr:col>
          <xdr:colOff>9525</xdr:colOff>
          <xdr:row>7</xdr:row>
          <xdr:rowOff>19050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7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7</xdr:row>
          <xdr:rowOff>0</xdr:rowOff>
        </xdr:from>
        <xdr:to>
          <xdr:col>18</xdr:col>
          <xdr:colOff>9525</xdr:colOff>
          <xdr:row>8</xdr:row>
          <xdr:rowOff>9525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7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10</xdr:row>
          <xdr:rowOff>19050</xdr:rowOff>
        </xdr:from>
        <xdr:to>
          <xdr:col>35</xdr:col>
          <xdr:colOff>19050</xdr:colOff>
          <xdr:row>10</xdr:row>
          <xdr:rowOff>219075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7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44</xdr:col>
      <xdr:colOff>152400</xdr:colOff>
      <xdr:row>3</xdr:row>
      <xdr:rowOff>171450</xdr:rowOff>
    </xdr:from>
    <xdr:to>
      <xdr:col>48</xdr:col>
      <xdr:colOff>9525</xdr:colOff>
      <xdr:row>7</xdr:row>
      <xdr:rowOff>19050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067675" y="781050"/>
          <a:ext cx="657225" cy="666750"/>
        </a:xfrm>
        <a:prstGeom prst="ellipse">
          <a:avLst/>
        </a:prstGeom>
        <a:noFill/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38100</xdr:colOff>
      <xdr:row>16</xdr:row>
      <xdr:rowOff>47626</xdr:rowOff>
    </xdr:from>
    <xdr:to>
      <xdr:col>13</xdr:col>
      <xdr:colOff>38099</xdr:colOff>
      <xdr:row>18</xdr:row>
      <xdr:rowOff>85726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14350" y="3352801"/>
          <a:ext cx="1428749" cy="609600"/>
        </a:xfrm>
        <a:prstGeom prst="wedgeRoundRectCallout">
          <a:avLst>
            <a:gd name="adj1" fmla="val -62833"/>
            <a:gd name="adj2" fmla="val -8816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工事日を必ず記入してください</a:t>
          </a:r>
        </a:p>
      </xdr:txBody>
    </xdr:sp>
    <xdr:clientData/>
  </xdr:twoCellAnchor>
  <xdr:twoCellAnchor>
    <xdr:from>
      <xdr:col>23</xdr:col>
      <xdr:colOff>114300</xdr:colOff>
      <xdr:row>8</xdr:row>
      <xdr:rowOff>76200</xdr:rowOff>
    </xdr:from>
    <xdr:to>
      <xdr:col>32</xdr:col>
      <xdr:colOff>285751</xdr:colOff>
      <xdr:row>11</xdr:row>
      <xdr:rowOff>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448050" y="1695450"/>
          <a:ext cx="2162176" cy="666750"/>
        </a:xfrm>
        <a:prstGeom prst="wedgeRoundRectCallout">
          <a:avLst>
            <a:gd name="adj1" fmla="val 62062"/>
            <a:gd name="adj2" fmla="val 2565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登録番号の記載、または免税事業者にチェックをお願い致します</a:t>
          </a:r>
        </a:p>
      </xdr:txBody>
    </xdr:sp>
    <xdr:clientData/>
  </xdr:twoCellAnchor>
  <xdr:twoCellAnchor>
    <xdr:from>
      <xdr:col>31</xdr:col>
      <xdr:colOff>123825</xdr:colOff>
      <xdr:row>1</xdr:row>
      <xdr:rowOff>28575</xdr:rowOff>
    </xdr:from>
    <xdr:to>
      <xdr:col>38</xdr:col>
      <xdr:colOff>152400</xdr:colOff>
      <xdr:row>2</xdr:row>
      <xdr:rowOff>219075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991100" y="238125"/>
          <a:ext cx="1876425" cy="323850"/>
        </a:xfrm>
        <a:prstGeom prst="wedgeRoundRectCallout">
          <a:avLst>
            <a:gd name="adj1" fmla="val 63939"/>
            <a:gd name="adj2" fmla="val -9632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請求日を必ずご記入ください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16</xdr:row>
      <xdr:rowOff>47625</xdr:rowOff>
    </xdr:from>
    <xdr:to>
      <xdr:col>30</xdr:col>
      <xdr:colOff>209549</xdr:colOff>
      <xdr:row>18</xdr:row>
      <xdr:rowOff>85725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3248025" y="3352800"/>
          <a:ext cx="1428749" cy="609600"/>
        </a:xfrm>
        <a:prstGeom prst="wedgeRoundRectCallout">
          <a:avLst>
            <a:gd name="adj1" fmla="val -62833"/>
            <a:gd name="adj2" fmla="val -88167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領収書のコピーを添付して下さい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38"/>
  <sheetViews>
    <sheetView tabSelected="1" view="pageBreakPreview" zoomScale="95" zoomScaleNormal="95" zoomScaleSheetLayoutView="95" workbookViewId="0">
      <selection activeCell="T10" sqref="T10:AN11"/>
    </sheetView>
  </sheetViews>
  <sheetFormatPr defaultRowHeight="13.5" x14ac:dyDescent="0.4"/>
  <cols>
    <col min="1" max="1" width="2.25" style="36" customWidth="1"/>
    <col min="2" max="10" width="2.5" style="36" customWidth="1"/>
    <col min="11" max="14" width="2.25" style="36" customWidth="1"/>
    <col min="15" max="15" width="1.625" style="36" customWidth="1"/>
    <col min="16" max="23" width="2.25" style="36" customWidth="1"/>
    <col min="24" max="24" width="2.875" style="36" customWidth="1"/>
    <col min="25" max="29" width="2.25" style="36" customWidth="1"/>
    <col min="30" max="30" width="2.125" style="36" customWidth="1"/>
    <col min="31" max="31" width="2.25" style="36" customWidth="1"/>
    <col min="32" max="32" width="2.875" style="36" customWidth="1"/>
    <col min="33" max="37" width="2.25" style="36" customWidth="1"/>
    <col min="38" max="38" width="2.25" style="36" hidden="1" customWidth="1"/>
    <col min="39" max="39" width="2.5" style="36" customWidth="1"/>
    <col min="40" max="43" width="2.25" style="36" customWidth="1"/>
    <col min="44" max="44" width="2.875" style="36" customWidth="1"/>
    <col min="45" max="51" width="2.25" style="36" customWidth="1"/>
    <col min="52" max="52" width="2.125" style="36" customWidth="1"/>
    <col min="53" max="59" width="2.25" style="36" customWidth="1"/>
    <col min="60" max="60" width="0.875" style="36" customWidth="1"/>
    <col min="61" max="256" width="9" style="36"/>
    <col min="257" max="257" width="2.25" style="36" customWidth="1"/>
    <col min="258" max="266" width="2.5" style="36" customWidth="1"/>
    <col min="267" max="270" width="2.25" style="36" customWidth="1"/>
    <col min="271" max="271" width="1.625" style="36" customWidth="1"/>
    <col min="272" max="279" width="2.25" style="36" customWidth="1"/>
    <col min="280" max="280" width="2.875" style="36" customWidth="1"/>
    <col min="281" max="285" width="2.25" style="36" customWidth="1"/>
    <col min="286" max="286" width="2.125" style="36" customWidth="1"/>
    <col min="287" max="287" width="2.25" style="36" customWidth="1"/>
    <col min="288" max="288" width="2.875" style="36" customWidth="1"/>
    <col min="289" max="293" width="2.25" style="36" customWidth="1"/>
    <col min="294" max="294" width="0" style="36" hidden="1" customWidth="1"/>
    <col min="295" max="295" width="2.5" style="36" customWidth="1"/>
    <col min="296" max="299" width="2.25" style="36" customWidth="1"/>
    <col min="300" max="300" width="2.875" style="36" customWidth="1"/>
    <col min="301" max="307" width="2.25" style="36" customWidth="1"/>
    <col min="308" max="308" width="2.125" style="36" customWidth="1"/>
    <col min="309" max="315" width="2.25" style="36" customWidth="1"/>
    <col min="316" max="316" width="0.875" style="36" customWidth="1"/>
    <col min="317" max="512" width="9" style="36"/>
    <col min="513" max="513" width="2.25" style="36" customWidth="1"/>
    <col min="514" max="522" width="2.5" style="36" customWidth="1"/>
    <col min="523" max="526" width="2.25" style="36" customWidth="1"/>
    <col min="527" max="527" width="1.625" style="36" customWidth="1"/>
    <col min="528" max="535" width="2.25" style="36" customWidth="1"/>
    <col min="536" max="536" width="2.875" style="36" customWidth="1"/>
    <col min="537" max="541" width="2.25" style="36" customWidth="1"/>
    <col min="542" max="542" width="2.125" style="36" customWidth="1"/>
    <col min="543" max="543" width="2.25" style="36" customWidth="1"/>
    <col min="544" max="544" width="2.875" style="36" customWidth="1"/>
    <col min="545" max="549" width="2.25" style="36" customWidth="1"/>
    <col min="550" max="550" width="0" style="36" hidden="1" customWidth="1"/>
    <col min="551" max="551" width="2.5" style="36" customWidth="1"/>
    <col min="552" max="555" width="2.25" style="36" customWidth="1"/>
    <col min="556" max="556" width="2.875" style="36" customWidth="1"/>
    <col min="557" max="563" width="2.25" style="36" customWidth="1"/>
    <col min="564" max="564" width="2.125" style="36" customWidth="1"/>
    <col min="565" max="571" width="2.25" style="36" customWidth="1"/>
    <col min="572" max="572" width="0.875" style="36" customWidth="1"/>
    <col min="573" max="768" width="9" style="36"/>
    <col min="769" max="769" width="2.25" style="36" customWidth="1"/>
    <col min="770" max="778" width="2.5" style="36" customWidth="1"/>
    <col min="779" max="782" width="2.25" style="36" customWidth="1"/>
    <col min="783" max="783" width="1.625" style="36" customWidth="1"/>
    <col min="784" max="791" width="2.25" style="36" customWidth="1"/>
    <col min="792" max="792" width="2.875" style="36" customWidth="1"/>
    <col min="793" max="797" width="2.25" style="36" customWidth="1"/>
    <col min="798" max="798" width="2.125" style="36" customWidth="1"/>
    <col min="799" max="799" width="2.25" style="36" customWidth="1"/>
    <col min="800" max="800" width="2.875" style="36" customWidth="1"/>
    <col min="801" max="805" width="2.25" style="36" customWidth="1"/>
    <col min="806" max="806" width="0" style="36" hidden="1" customWidth="1"/>
    <col min="807" max="807" width="2.5" style="36" customWidth="1"/>
    <col min="808" max="811" width="2.25" style="36" customWidth="1"/>
    <col min="812" max="812" width="2.875" style="36" customWidth="1"/>
    <col min="813" max="819" width="2.25" style="36" customWidth="1"/>
    <col min="820" max="820" width="2.125" style="36" customWidth="1"/>
    <col min="821" max="827" width="2.25" style="36" customWidth="1"/>
    <col min="828" max="828" width="0.875" style="36" customWidth="1"/>
    <col min="829" max="1024" width="9" style="36"/>
    <col min="1025" max="1025" width="2.25" style="36" customWidth="1"/>
    <col min="1026" max="1034" width="2.5" style="36" customWidth="1"/>
    <col min="1035" max="1038" width="2.25" style="36" customWidth="1"/>
    <col min="1039" max="1039" width="1.625" style="36" customWidth="1"/>
    <col min="1040" max="1047" width="2.25" style="36" customWidth="1"/>
    <col min="1048" max="1048" width="2.875" style="36" customWidth="1"/>
    <col min="1049" max="1053" width="2.25" style="36" customWidth="1"/>
    <col min="1054" max="1054" width="2.125" style="36" customWidth="1"/>
    <col min="1055" max="1055" width="2.25" style="36" customWidth="1"/>
    <col min="1056" max="1056" width="2.875" style="36" customWidth="1"/>
    <col min="1057" max="1061" width="2.25" style="36" customWidth="1"/>
    <col min="1062" max="1062" width="0" style="36" hidden="1" customWidth="1"/>
    <col min="1063" max="1063" width="2.5" style="36" customWidth="1"/>
    <col min="1064" max="1067" width="2.25" style="36" customWidth="1"/>
    <col min="1068" max="1068" width="2.875" style="36" customWidth="1"/>
    <col min="1069" max="1075" width="2.25" style="36" customWidth="1"/>
    <col min="1076" max="1076" width="2.125" style="36" customWidth="1"/>
    <col min="1077" max="1083" width="2.25" style="36" customWidth="1"/>
    <col min="1084" max="1084" width="0.875" style="36" customWidth="1"/>
    <col min="1085" max="1280" width="9" style="36"/>
    <col min="1281" max="1281" width="2.25" style="36" customWidth="1"/>
    <col min="1282" max="1290" width="2.5" style="36" customWidth="1"/>
    <col min="1291" max="1294" width="2.25" style="36" customWidth="1"/>
    <col min="1295" max="1295" width="1.625" style="36" customWidth="1"/>
    <col min="1296" max="1303" width="2.25" style="36" customWidth="1"/>
    <col min="1304" max="1304" width="2.875" style="36" customWidth="1"/>
    <col min="1305" max="1309" width="2.25" style="36" customWidth="1"/>
    <col min="1310" max="1310" width="2.125" style="36" customWidth="1"/>
    <col min="1311" max="1311" width="2.25" style="36" customWidth="1"/>
    <col min="1312" max="1312" width="2.875" style="36" customWidth="1"/>
    <col min="1313" max="1317" width="2.25" style="36" customWidth="1"/>
    <col min="1318" max="1318" width="0" style="36" hidden="1" customWidth="1"/>
    <col min="1319" max="1319" width="2.5" style="36" customWidth="1"/>
    <col min="1320" max="1323" width="2.25" style="36" customWidth="1"/>
    <col min="1324" max="1324" width="2.875" style="36" customWidth="1"/>
    <col min="1325" max="1331" width="2.25" style="36" customWidth="1"/>
    <col min="1332" max="1332" width="2.125" style="36" customWidth="1"/>
    <col min="1333" max="1339" width="2.25" style="36" customWidth="1"/>
    <col min="1340" max="1340" width="0.875" style="36" customWidth="1"/>
    <col min="1341" max="1536" width="9" style="36"/>
    <col min="1537" max="1537" width="2.25" style="36" customWidth="1"/>
    <col min="1538" max="1546" width="2.5" style="36" customWidth="1"/>
    <col min="1547" max="1550" width="2.25" style="36" customWidth="1"/>
    <col min="1551" max="1551" width="1.625" style="36" customWidth="1"/>
    <col min="1552" max="1559" width="2.25" style="36" customWidth="1"/>
    <col min="1560" max="1560" width="2.875" style="36" customWidth="1"/>
    <col min="1561" max="1565" width="2.25" style="36" customWidth="1"/>
    <col min="1566" max="1566" width="2.125" style="36" customWidth="1"/>
    <col min="1567" max="1567" width="2.25" style="36" customWidth="1"/>
    <col min="1568" max="1568" width="2.875" style="36" customWidth="1"/>
    <col min="1569" max="1573" width="2.25" style="36" customWidth="1"/>
    <col min="1574" max="1574" width="0" style="36" hidden="1" customWidth="1"/>
    <col min="1575" max="1575" width="2.5" style="36" customWidth="1"/>
    <col min="1576" max="1579" width="2.25" style="36" customWidth="1"/>
    <col min="1580" max="1580" width="2.875" style="36" customWidth="1"/>
    <col min="1581" max="1587" width="2.25" style="36" customWidth="1"/>
    <col min="1588" max="1588" width="2.125" style="36" customWidth="1"/>
    <col min="1589" max="1595" width="2.25" style="36" customWidth="1"/>
    <col min="1596" max="1596" width="0.875" style="36" customWidth="1"/>
    <col min="1597" max="1792" width="9" style="36"/>
    <col min="1793" max="1793" width="2.25" style="36" customWidth="1"/>
    <col min="1794" max="1802" width="2.5" style="36" customWidth="1"/>
    <col min="1803" max="1806" width="2.25" style="36" customWidth="1"/>
    <col min="1807" max="1807" width="1.625" style="36" customWidth="1"/>
    <col min="1808" max="1815" width="2.25" style="36" customWidth="1"/>
    <col min="1816" max="1816" width="2.875" style="36" customWidth="1"/>
    <col min="1817" max="1821" width="2.25" style="36" customWidth="1"/>
    <col min="1822" max="1822" width="2.125" style="36" customWidth="1"/>
    <col min="1823" max="1823" width="2.25" style="36" customWidth="1"/>
    <col min="1824" max="1824" width="2.875" style="36" customWidth="1"/>
    <col min="1825" max="1829" width="2.25" style="36" customWidth="1"/>
    <col min="1830" max="1830" width="0" style="36" hidden="1" customWidth="1"/>
    <col min="1831" max="1831" width="2.5" style="36" customWidth="1"/>
    <col min="1832" max="1835" width="2.25" style="36" customWidth="1"/>
    <col min="1836" max="1836" width="2.875" style="36" customWidth="1"/>
    <col min="1837" max="1843" width="2.25" style="36" customWidth="1"/>
    <col min="1844" max="1844" width="2.125" style="36" customWidth="1"/>
    <col min="1845" max="1851" width="2.25" style="36" customWidth="1"/>
    <col min="1852" max="1852" width="0.875" style="36" customWidth="1"/>
    <col min="1853" max="2048" width="9" style="36"/>
    <col min="2049" max="2049" width="2.25" style="36" customWidth="1"/>
    <col min="2050" max="2058" width="2.5" style="36" customWidth="1"/>
    <col min="2059" max="2062" width="2.25" style="36" customWidth="1"/>
    <col min="2063" max="2063" width="1.625" style="36" customWidth="1"/>
    <col min="2064" max="2071" width="2.25" style="36" customWidth="1"/>
    <col min="2072" max="2072" width="2.875" style="36" customWidth="1"/>
    <col min="2073" max="2077" width="2.25" style="36" customWidth="1"/>
    <col min="2078" max="2078" width="2.125" style="36" customWidth="1"/>
    <col min="2079" max="2079" width="2.25" style="36" customWidth="1"/>
    <col min="2080" max="2080" width="2.875" style="36" customWidth="1"/>
    <col min="2081" max="2085" width="2.25" style="36" customWidth="1"/>
    <col min="2086" max="2086" width="0" style="36" hidden="1" customWidth="1"/>
    <col min="2087" max="2087" width="2.5" style="36" customWidth="1"/>
    <col min="2088" max="2091" width="2.25" style="36" customWidth="1"/>
    <col min="2092" max="2092" width="2.875" style="36" customWidth="1"/>
    <col min="2093" max="2099" width="2.25" style="36" customWidth="1"/>
    <col min="2100" max="2100" width="2.125" style="36" customWidth="1"/>
    <col min="2101" max="2107" width="2.25" style="36" customWidth="1"/>
    <col min="2108" max="2108" width="0.875" style="36" customWidth="1"/>
    <col min="2109" max="2304" width="9" style="36"/>
    <col min="2305" max="2305" width="2.25" style="36" customWidth="1"/>
    <col min="2306" max="2314" width="2.5" style="36" customWidth="1"/>
    <col min="2315" max="2318" width="2.25" style="36" customWidth="1"/>
    <col min="2319" max="2319" width="1.625" style="36" customWidth="1"/>
    <col min="2320" max="2327" width="2.25" style="36" customWidth="1"/>
    <col min="2328" max="2328" width="2.875" style="36" customWidth="1"/>
    <col min="2329" max="2333" width="2.25" style="36" customWidth="1"/>
    <col min="2334" max="2334" width="2.125" style="36" customWidth="1"/>
    <col min="2335" max="2335" width="2.25" style="36" customWidth="1"/>
    <col min="2336" max="2336" width="2.875" style="36" customWidth="1"/>
    <col min="2337" max="2341" width="2.25" style="36" customWidth="1"/>
    <col min="2342" max="2342" width="0" style="36" hidden="1" customWidth="1"/>
    <col min="2343" max="2343" width="2.5" style="36" customWidth="1"/>
    <col min="2344" max="2347" width="2.25" style="36" customWidth="1"/>
    <col min="2348" max="2348" width="2.875" style="36" customWidth="1"/>
    <col min="2349" max="2355" width="2.25" style="36" customWidth="1"/>
    <col min="2356" max="2356" width="2.125" style="36" customWidth="1"/>
    <col min="2357" max="2363" width="2.25" style="36" customWidth="1"/>
    <col min="2364" max="2364" width="0.875" style="36" customWidth="1"/>
    <col min="2365" max="2560" width="9" style="36"/>
    <col min="2561" max="2561" width="2.25" style="36" customWidth="1"/>
    <col min="2562" max="2570" width="2.5" style="36" customWidth="1"/>
    <col min="2571" max="2574" width="2.25" style="36" customWidth="1"/>
    <col min="2575" max="2575" width="1.625" style="36" customWidth="1"/>
    <col min="2576" max="2583" width="2.25" style="36" customWidth="1"/>
    <col min="2584" max="2584" width="2.875" style="36" customWidth="1"/>
    <col min="2585" max="2589" width="2.25" style="36" customWidth="1"/>
    <col min="2590" max="2590" width="2.125" style="36" customWidth="1"/>
    <col min="2591" max="2591" width="2.25" style="36" customWidth="1"/>
    <col min="2592" max="2592" width="2.875" style="36" customWidth="1"/>
    <col min="2593" max="2597" width="2.25" style="36" customWidth="1"/>
    <col min="2598" max="2598" width="0" style="36" hidden="1" customWidth="1"/>
    <col min="2599" max="2599" width="2.5" style="36" customWidth="1"/>
    <col min="2600" max="2603" width="2.25" style="36" customWidth="1"/>
    <col min="2604" max="2604" width="2.875" style="36" customWidth="1"/>
    <col min="2605" max="2611" width="2.25" style="36" customWidth="1"/>
    <col min="2612" max="2612" width="2.125" style="36" customWidth="1"/>
    <col min="2613" max="2619" width="2.25" style="36" customWidth="1"/>
    <col min="2620" max="2620" width="0.875" style="36" customWidth="1"/>
    <col min="2621" max="2816" width="9" style="36"/>
    <col min="2817" max="2817" width="2.25" style="36" customWidth="1"/>
    <col min="2818" max="2826" width="2.5" style="36" customWidth="1"/>
    <col min="2827" max="2830" width="2.25" style="36" customWidth="1"/>
    <col min="2831" max="2831" width="1.625" style="36" customWidth="1"/>
    <col min="2832" max="2839" width="2.25" style="36" customWidth="1"/>
    <col min="2840" max="2840" width="2.875" style="36" customWidth="1"/>
    <col min="2841" max="2845" width="2.25" style="36" customWidth="1"/>
    <col min="2846" max="2846" width="2.125" style="36" customWidth="1"/>
    <col min="2847" max="2847" width="2.25" style="36" customWidth="1"/>
    <col min="2848" max="2848" width="2.875" style="36" customWidth="1"/>
    <col min="2849" max="2853" width="2.25" style="36" customWidth="1"/>
    <col min="2854" max="2854" width="0" style="36" hidden="1" customWidth="1"/>
    <col min="2855" max="2855" width="2.5" style="36" customWidth="1"/>
    <col min="2856" max="2859" width="2.25" style="36" customWidth="1"/>
    <col min="2860" max="2860" width="2.875" style="36" customWidth="1"/>
    <col min="2861" max="2867" width="2.25" style="36" customWidth="1"/>
    <col min="2868" max="2868" width="2.125" style="36" customWidth="1"/>
    <col min="2869" max="2875" width="2.25" style="36" customWidth="1"/>
    <col min="2876" max="2876" width="0.875" style="36" customWidth="1"/>
    <col min="2877" max="3072" width="9" style="36"/>
    <col min="3073" max="3073" width="2.25" style="36" customWidth="1"/>
    <col min="3074" max="3082" width="2.5" style="36" customWidth="1"/>
    <col min="3083" max="3086" width="2.25" style="36" customWidth="1"/>
    <col min="3087" max="3087" width="1.625" style="36" customWidth="1"/>
    <col min="3088" max="3095" width="2.25" style="36" customWidth="1"/>
    <col min="3096" max="3096" width="2.875" style="36" customWidth="1"/>
    <col min="3097" max="3101" width="2.25" style="36" customWidth="1"/>
    <col min="3102" max="3102" width="2.125" style="36" customWidth="1"/>
    <col min="3103" max="3103" width="2.25" style="36" customWidth="1"/>
    <col min="3104" max="3104" width="2.875" style="36" customWidth="1"/>
    <col min="3105" max="3109" width="2.25" style="36" customWidth="1"/>
    <col min="3110" max="3110" width="0" style="36" hidden="1" customWidth="1"/>
    <col min="3111" max="3111" width="2.5" style="36" customWidth="1"/>
    <col min="3112" max="3115" width="2.25" style="36" customWidth="1"/>
    <col min="3116" max="3116" width="2.875" style="36" customWidth="1"/>
    <col min="3117" max="3123" width="2.25" style="36" customWidth="1"/>
    <col min="3124" max="3124" width="2.125" style="36" customWidth="1"/>
    <col min="3125" max="3131" width="2.25" style="36" customWidth="1"/>
    <col min="3132" max="3132" width="0.875" style="36" customWidth="1"/>
    <col min="3133" max="3328" width="9" style="36"/>
    <col min="3329" max="3329" width="2.25" style="36" customWidth="1"/>
    <col min="3330" max="3338" width="2.5" style="36" customWidth="1"/>
    <col min="3339" max="3342" width="2.25" style="36" customWidth="1"/>
    <col min="3343" max="3343" width="1.625" style="36" customWidth="1"/>
    <col min="3344" max="3351" width="2.25" style="36" customWidth="1"/>
    <col min="3352" max="3352" width="2.875" style="36" customWidth="1"/>
    <col min="3353" max="3357" width="2.25" style="36" customWidth="1"/>
    <col min="3358" max="3358" width="2.125" style="36" customWidth="1"/>
    <col min="3359" max="3359" width="2.25" style="36" customWidth="1"/>
    <col min="3360" max="3360" width="2.875" style="36" customWidth="1"/>
    <col min="3361" max="3365" width="2.25" style="36" customWidth="1"/>
    <col min="3366" max="3366" width="0" style="36" hidden="1" customWidth="1"/>
    <col min="3367" max="3367" width="2.5" style="36" customWidth="1"/>
    <col min="3368" max="3371" width="2.25" style="36" customWidth="1"/>
    <col min="3372" max="3372" width="2.875" style="36" customWidth="1"/>
    <col min="3373" max="3379" width="2.25" style="36" customWidth="1"/>
    <col min="3380" max="3380" width="2.125" style="36" customWidth="1"/>
    <col min="3381" max="3387" width="2.25" style="36" customWidth="1"/>
    <col min="3388" max="3388" width="0.875" style="36" customWidth="1"/>
    <col min="3389" max="3584" width="9" style="36"/>
    <col min="3585" max="3585" width="2.25" style="36" customWidth="1"/>
    <col min="3586" max="3594" width="2.5" style="36" customWidth="1"/>
    <col min="3595" max="3598" width="2.25" style="36" customWidth="1"/>
    <col min="3599" max="3599" width="1.625" style="36" customWidth="1"/>
    <col min="3600" max="3607" width="2.25" style="36" customWidth="1"/>
    <col min="3608" max="3608" width="2.875" style="36" customWidth="1"/>
    <col min="3609" max="3613" width="2.25" style="36" customWidth="1"/>
    <col min="3614" max="3614" width="2.125" style="36" customWidth="1"/>
    <col min="3615" max="3615" width="2.25" style="36" customWidth="1"/>
    <col min="3616" max="3616" width="2.875" style="36" customWidth="1"/>
    <col min="3617" max="3621" width="2.25" style="36" customWidth="1"/>
    <col min="3622" max="3622" width="0" style="36" hidden="1" customWidth="1"/>
    <col min="3623" max="3623" width="2.5" style="36" customWidth="1"/>
    <col min="3624" max="3627" width="2.25" style="36" customWidth="1"/>
    <col min="3628" max="3628" width="2.875" style="36" customWidth="1"/>
    <col min="3629" max="3635" width="2.25" style="36" customWidth="1"/>
    <col min="3636" max="3636" width="2.125" style="36" customWidth="1"/>
    <col min="3637" max="3643" width="2.25" style="36" customWidth="1"/>
    <col min="3644" max="3644" width="0.875" style="36" customWidth="1"/>
    <col min="3645" max="3840" width="9" style="36"/>
    <col min="3841" max="3841" width="2.25" style="36" customWidth="1"/>
    <col min="3842" max="3850" width="2.5" style="36" customWidth="1"/>
    <col min="3851" max="3854" width="2.25" style="36" customWidth="1"/>
    <col min="3855" max="3855" width="1.625" style="36" customWidth="1"/>
    <col min="3856" max="3863" width="2.25" style="36" customWidth="1"/>
    <col min="3864" max="3864" width="2.875" style="36" customWidth="1"/>
    <col min="3865" max="3869" width="2.25" style="36" customWidth="1"/>
    <col min="3870" max="3870" width="2.125" style="36" customWidth="1"/>
    <col min="3871" max="3871" width="2.25" style="36" customWidth="1"/>
    <col min="3872" max="3872" width="2.875" style="36" customWidth="1"/>
    <col min="3873" max="3877" width="2.25" style="36" customWidth="1"/>
    <col min="3878" max="3878" width="0" style="36" hidden="1" customWidth="1"/>
    <col min="3879" max="3879" width="2.5" style="36" customWidth="1"/>
    <col min="3880" max="3883" width="2.25" style="36" customWidth="1"/>
    <col min="3884" max="3884" width="2.875" style="36" customWidth="1"/>
    <col min="3885" max="3891" width="2.25" style="36" customWidth="1"/>
    <col min="3892" max="3892" width="2.125" style="36" customWidth="1"/>
    <col min="3893" max="3899" width="2.25" style="36" customWidth="1"/>
    <col min="3900" max="3900" width="0.875" style="36" customWidth="1"/>
    <col min="3901" max="4096" width="9" style="36"/>
    <col min="4097" max="4097" width="2.25" style="36" customWidth="1"/>
    <col min="4098" max="4106" width="2.5" style="36" customWidth="1"/>
    <col min="4107" max="4110" width="2.25" style="36" customWidth="1"/>
    <col min="4111" max="4111" width="1.625" style="36" customWidth="1"/>
    <col min="4112" max="4119" width="2.25" style="36" customWidth="1"/>
    <col min="4120" max="4120" width="2.875" style="36" customWidth="1"/>
    <col min="4121" max="4125" width="2.25" style="36" customWidth="1"/>
    <col min="4126" max="4126" width="2.125" style="36" customWidth="1"/>
    <col min="4127" max="4127" width="2.25" style="36" customWidth="1"/>
    <col min="4128" max="4128" width="2.875" style="36" customWidth="1"/>
    <col min="4129" max="4133" width="2.25" style="36" customWidth="1"/>
    <col min="4134" max="4134" width="0" style="36" hidden="1" customWidth="1"/>
    <col min="4135" max="4135" width="2.5" style="36" customWidth="1"/>
    <col min="4136" max="4139" width="2.25" style="36" customWidth="1"/>
    <col min="4140" max="4140" width="2.875" style="36" customWidth="1"/>
    <col min="4141" max="4147" width="2.25" style="36" customWidth="1"/>
    <col min="4148" max="4148" width="2.125" style="36" customWidth="1"/>
    <col min="4149" max="4155" width="2.25" style="36" customWidth="1"/>
    <col min="4156" max="4156" width="0.875" style="36" customWidth="1"/>
    <col min="4157" max="4352" width="9" style="36"/>
    <col min="4353" max="4353" width="2.25" style="36" customWidth="1"/>
    <col min="4354" max="4362" width="2.5" style="36" customWidth="1"/>
    <col min="4363" max="4366" width="2.25" style="36" customWidth="1"/>
    <col min="4367" max="4367" width="1.625" style="36" customWidth="1"/>
    <col min="4368" max="4375" width="2.25" style="36" customWidth="1"/>
    <col min="4376" max="4376" width="2.875" style="36" customWidth="1"/>
    <col min="4377" max="4381" width="2.25" style="36" customWidth="1"/>
    <col min="4382" max="4382" width="2.125" style="36" customWidth="1"/>
    <col min="4383" max="4383" width="2.25" style="36" customWidth="1"/>
    <col min="4384" max="4384" width="2.875" style="36" customWidth="1"/>
    <col min="4385" max="4389" width="2.25" style="36" customWidth="1"/>
    <col min="4390" max="4390" width="0" style="36" hidden="1" customWidth="1"/>
    <col min="4391" max="4391" width="2.5" style="36" customWidth="1"/>
    <col min="4392" max="4395" width="2.25" style="36" customWidth="1"/>
    <col min="4396" max="4396" width="2.875" style="36" customWidth="1"/>
    <col min="4397" max="4403" width="2.25" style="36" customWidth="1"/>
    <col min="4404" max="4404" width="2.125" style="36" customWidth="1"/>
    <col min="4405" max="4411" width="2.25" style="36" customWidth="1"/>
    <col min="4412" max="4412" width="0.875" style="36" customWidth="1"/>
    <col min="4413" max="4608" width="9" style="36"/>
    <col min="4609" max="4609" width="2.25" style="36" customWidth="1"/>
    <col min="4610" max="4618" width="2.5" style="36" customWidth="1"/>
    <col min="4619" max="4622" width="2.25" style="36" customWidth="1"/>
    <col min="4623" max="4623" width="1.625" style="36" customWidth="1"/>
    <col min="4624" max="4631" width="2.25" style="36" customWidth="1"/>
    <col min="4632" max="4632" width="2.875" style="36" customWidth="1"/>
    <col min="4633" max="4637" width="2.25" style="36" customWidth="1"/>
    <col min="4638" max="4638" width="2.125" style="36" customWidth="1"/>
    <col min="4639" max="4639" width="2.25" style="36" customWidth="1"/>
    <col min="4640" max="4640" width="2.875" style="36" customWidth="1"/>
    <col min="4641" max="4645" width="2.25" style="36" customWidth="1"/>
    <col min="4646" max="4646" width="0" style="36" hidden="1" customWidth="1"/>
    <col min="4647" max="4647" width="2.5" style="36" customWidth="1"/>
    <col min="4648" max="4651" width="2.25" style="36" customWidth="1"/>
    <col min="4652" max="4652" width="2.875" style="36" customWidth="1"/>
    <col min="4653" max="4659" width="2.25" style="36" customWidth="1"/>
    <col min="4660" max="4660" width="2.125" style="36" customWidth="1"/>
    <col min="4661" max="4667" width="2.25" style="36" customWidth="1"/>
    <col min="4668" max="4668" width="0.875" style="36" customWidth="1"/>
    <col min="4669" max="4864" width="9" style="36"/>
    <col min="4865" max="4865" width="2.25" style="36" customWidth="1"/>
    <col min="4866" max="4874" width="2.5" style="36" customWidth="1"/>
    <col min="4875" max="4878" width="2.25" style="36" customWidth="1"/>
    <col min="4879" max="4879" width="1.625" style="36" customWidth="1"/>
    <col min="4880" max="4887" width="2.25" style="36" customWidth="1"/>
    <col min="4888" max="4888" width="2.875" style="36" customWidth="1"/>
    <col min="4889" max="4893" width="2.25" style="36" customWidth="1"/>
    <col min="4894" max="4894" width="2.125" style="36" customWidth="1"/>
    <col min="4895" max="4895" width="2.25" style="36" customWidth="1"/>
    <col min="4896" max="4896" width="2.875" style="36" customWidth="1"/>
    <col min="4897" max="4901" width="2.25" style="36" customWidth="1"/>
    <col min="4902" max="4902" width="0" style="36" hidden="1" customWidth="1"/>
    <col min="4903" max="4903" width="2.5" style="36" customWidth="1"/>
    <col min="4904" max="4907" width="2.25" style="36" customWidth="1"/>
    <col min="4908" max="4908" width="2.875" style="36" customWidth="1"/>
    <col min="4909" max="4915" width="2.25" style="36" customWidth="1"/>
    <col min="4916" max="4916" width="2.125" style="36" customWidth="1"/>
    <col min="4917" max="4923" width="2.25" style="36" customWidth="1"/>
    <col min="4924" max="4924" width="0.875" style="36" customWidth="1"/>
    <col min="4925" max="5120" width="9" style="36"/>
    <col min="5121" max="5121" width="2.25" style="36" customWidth="1"/>
    <col min="5122" max="5130" width="2.5" style="36" customWidth="1"/>
    <col min="5131" max="5134" width="2.25" style="36" customWidth="1"/>
    <col min="5135" max="5135" width="1.625" style="36" customWidth="1"/>
    <col min="5136" max="5143" width="2.25" style="36" customWidth="1"/>
    <col min="5144" max="5144" width="2.875" style="36" customWidth="1"/>
    <col min="5145" max="5149" width="2.25" style="36" customWidth="1"/>
    <col min="5150" max="5150" width="2.125" style="36" customWidth="1"/>
    <col min="5151" max="5151" width="2.25" style="36" customWidth="1"/>
    <col min="5152" max="5152" width="2.875" style="36" customWidth="1"/>
    <col min="5153" max="5157" width="2.25" style="36" customWidth="1"/>
    <col min="5158" max="5158" width="0" style="36" hidden="1" customWidth="1"/>
    <col min="5159" max="5159" width="2.5" style="36" customWidth="1"/>
    <col min="5160" max="5163" width="2.25" style="36" customWidth="1"/>
    <col min="5164" max="5164" width="2.875" style="36" customWidth="1"/>
    <col min="5165" max="5171" width="2.25" style="36" customWidth="1"/>
    <col min="5172" max="5172" width="2.125" style="36" customWidth="1"/>
    <col min="5173" max="5179" width="2.25" style="36" customWidth="1"/>
    <col min="5180" max="5180" width="0.875" style="36" customWidth="1"/>
    <col min="5181" max="5376" width="9" style="36"/>
    <col min="5377" max="5377" width="2.25" style="36" customWidth="1"/>
    <col min="5378" max="5386" width="2.5" style="36" customWidth="1"/>
    <col min="5387" max="5390" width="2.25" style="36" customWidth="1"/>
    <col min="5391" max="5391" width="1.625" style="36" customWidth="1"/>
    <col min="5392" max="5399" width="2.25" style="36" customWidth="1"/>
    <col min="5400" max="5400" width="2.875" style="36" customWidth="1"/>
    <col min="5401" max="5405" width="2.25" style="36" customWidth="1"/>
    <col min="5406" max="5406" width="2.125" style="36" customWidth="1"/>
    <col min="5407" max="5407" width="2.25" style="36" customWidth="1"/>
    <col min="5408" max="5408" width="2.875" style="36" customWidth="1"/>
    <col min="5409" max="5413" width="2.25" style="36" customWidth="1"/>
    <col min="5414" max="5414" width="0" style="36" hidden="1" customWidth="1"/>
    <col min="5415" max="5415" width="2.5" style="36" customWidth="1"/>
    <col min="5416" max="5419" width="2.25" style="36" customWidth="1"/>
    <col min="5420" max="5420" width="2.875" style="36" customWidth="1"/>
    <col min="5421" max="5427" width="2.25" style="36" customWidth="1"/>
    <col min="5428" max="5428" width="2.125" style="36" customWidth="1"/>
    <col min="5429" max="5435" width="2.25" style="36" customWidth="1"/>
    <col min="5436" max="5436" width="0.875" style="36" customWidth="1"/>
    <col min="5437" max="5632" width="9" style="36"/>
    <col min="5633" max="5633" width="2.25" style="36" customWidth="1"/>
    <col min="5634" max="5642" width="2.5" style="36" customWidth="1"/>
    <col min="5643" max="5646" width="2.25" style="36" customWidth="1"/>
    <col min="5647" max="5647" width="1.625" style="36" customWidth="1"/>
    <col min="5648" max="5655" width="2.25" style="36" customWidth="1"/>
    <col min="5656" max="5656" width="2.875" style="36" customWidth="1"/>
    <col min="5657" max="5661" width="2.25" style="36" customWidth="1"/>
    <col min="5662" max="5662" width="2.125" style="36" customWidth="1"/>
    <col min="5663" max="5663" width="2.25" style="36" customWidth="1"/>
    <col min="5664" max="5664" width="2.875" style="36" customWidth="1"/>
    <col min="5665" max="5669" width="2.25" style="36" customWidth="1"/>
    <col min="5670" max="5670" width="0" style="36" hidden="1" customWidth="1"/>
    <col min="5671" max="5671" width="2.5" style="36" customWidth="1"/>
    <col min="5672" max="5675" width="2.25" style="36" customWidth="1"/>
    <col min="5676" max="5676" width="2.875" style="36" customWidth="1"/>
    <col min="5677" max="5683" width="2.25" style="36" customWidth="1"/>
    <col min="5684" max="5684" width="2.125" style="36" customWidth="1"/>
    <col min="5685" max="5691" width="2.25" style="36" customWidth="1"/>
    <col min="5692" max="5692" width="0.875" style="36" customWidth="1"/>
    <col min="5693" max="5888" width="9" style="36"/>
    <col min="5889" max="5889" width="2.25" style="36" customWidth="1"/>
    <col min="5890" max="5898" width="2.5" style="36" customWidth="1"/>
    <col min="5899" max="5902" width="2.25" style="36" customWidth="1"/>
    <col min="5903" max="5903" width="1.625" style="36" customWidth="1"/>
    <col min="5904" max="5911" width="2.25" style="36" customWidth="1"/>
    <col min="5912" max="5912" width="2.875" style="36" customWidth="1"/>
    <col min="5913" max="5917" width="2.25" style="36" customWidth="1"/>
    <col min="5918" max="5918" width="2.125" style="36" customWidth="1"/>
    <col min="5919" max="5919" width="2.25" style="36" customWidth="1"/>
    <col min="5920" max="5920" width="2.875" style="36" customWidth="1"/>
    <col min="5921" max="5925" width="2.25" style="36" customWidth="1"/>
    <col min="5926" max="5926" width="0" style="36" hidden="1" customWidth="1"/>
    <col min="5927" max="5927" width="2.5" style="36" customWidth="1"/>
    <col min="5928" max="5931" width="2.25" style="36" customWidth="1"/>
    <col min="5932" max="5932" width="2.875" style="36" customWidth="1"/>
    <col min="5933" max="5939" width="2.25" style="36" customWidth="1"/>
    <col min="5940" max="5940" width="2.125" style="36" customWidth="1"/>
    <col min="5941" max="5947" width="2.25" style="36" customWidth="1"/>
    <col min="5948" max="5948" width="0.875" style="36" customWidth="1"/>
    <col min="5949" max="6144" width="9" style="36"/>
    <col min="6145" max="6145" width="2.25" style="36" customWidth="1"/>
    <col min="6146" max="6154" width="2.5" style="36" customWidth="1"/>
    <col min="6155" max="6158" width="2.25" style="36" customWidth="1"/>
    <col min="6159" max="6159" width="1.625" style="36" customWidth="1"/>
    <col min="6160" max="6167" width="2.25" style="36" customWidth="1"/>
    <col min="6168" max="6168" width="2.875" style="36" customWidth="1"/>
    <col min="6169" max="6173" width="2.25" style="36" customWidth="1"/>
    <col min="6174" max="6174" width="2.125" style="36" customWidth="1"/>
    <col min="6175" max="6175" width="2.25" style="36" customWidth="1"/>
    <col min="6176" max="6176" width="2.875" style="36" customWidth="1"/>
    <col min="6177" max="6181" width="2.25" style="36" customWidth="1"/>
    <col min="6182" max="6182" width="0" style="36" hidden="1" customWidth="1"/>
    <col min="6183" max="6183" width="2.5" style="36" customWidth="1"/>
    <col min="6184" max="6187" width="2.25" style="36" customWidth="1"/>
    <col min="6188" max="6188" width="2.875" style="36" customWidth="1"/>
    <col min="6189" max="6195" width="2.25" style="36" customWidth="1"/>
    <col min="6196" max="6196" width="2.125" style="36" customWidth="1"/>
    <col min="6197" max="6203" width="2.25" style="36" customWidth="1"/>
    <col min="6204" max="6204" width="0.875" style="36" customWidth="1"/>
    <col min="6205" max="6400" width="9" style="36"/>
    <col min="6401" max="6401" width="2.25" style="36" customWidth="1"/>
    <col min="6402" max="6410" width="2.5" style="36" customWidth="1"/>
    <col min="6411" max="6414" width="2.25" style="36" customWidth="1"/>
    <col min="6415" max="6415" width="1.625" style="36" customWidth="1"/>
    <col min="6416" max="6423" width="2.25" style="36" customWidth="1"/>
    <col min="6424" max="6424" width="2.875" style="36" customWidth="1"/>
    <col min="6425" max="6429" width="2.25" style="36" customWidth="1"/>
    <col min="6430" max="6430" width="2.125" style="36" customWidth="1"/>
    <col min="6431" max="6431" width="2.25" style="36" customWidth="1"/>
    <col min="6432" max="6432" width="2.875" style="36" customWidth="1"/>
    <col min="6433" max="6437" width="2.25" style="36" customWidth="1"/>
    <col min="6438" max="6438" width="0" style="36" hidden="1" customWidth="1"/>
    <col min="6439" max="6439" width="2.5" style="36" customWidth="1"/>
    <col min="6440" max="6443" width="2.25" style="36" customWidth="1"/>
    <col min="6444" max="6444" width="2.875" style="36" customWidth="1"/>
    <col min="6445" max="6451" width="2.25" style="36" customWidth="1"/>
    <col min="6452" max="6452" width="2.125" style="36" customWidth="1"/>
    <col min="6453" max="6459" width="2.25" style="36" customWidth="1"/>
    <col min="6460" max="6460" width="0.875" style="36" customWidth="1"/>
    <col min="6461" max="6656" width="9" style="36"/>
    <col min="6657" max="6657" width="2.25" style="36" customWidth="1"/>
    <col min="6658" max="6666" width="2.5" style="36" customWidth="1"/>
    <col min="6667" max="6670" width="2.25" style="36" customWidth="1"/>
    <col min="6671" max="6671" width="1.625" style="36" customWidth="1"/>
    <col min="6672" max="6679" width="2.25" style="36" customWidth="1"/>
    <col min="6680" max="6680" width="2.875" style="36" customWidth="1"/>
    <col min="6681" max="6685" width="2.25" style="36" customWidth="1"/>
    <col min="6686" max="6686" width="2.125" style="36" customWidth="1"/>
    <col min="6687" max="6687" width="2.25" style="36" customWidth="1"/>
    <col min="6688" max="6688" width="2.875" style="36" customWidth="1"/>
    <col min="6689" max="6693" width="2.25" style="36" customWidth="1"/>
    <col min="6694" max="6694" width="0" style="36" hidden="1" customWidth="1"/>
    <col min="6695" max="6695" width="2.5" style="36" customWidth="1"/>
    <col min="6696" max="6699" width="2.25" style="36" customWidth="1"/>
    <col min="6700" max="6700" width="2.875" style="36" customWidth="1"/>
    <col min="6701" max="6707" width="2.25" style="36" customWidth="1"/>
    <col min="6708" max="6708" width="2.125" style="36" customWidth="1"/>
    <col min="6709" max="6715" width="2.25" style="36" customWidth="1"/>
    <col min="6716" max="6716" width="0.875" style="36" customWidth="1"/>
    <col min="6717" max="6912" width="9" style="36"/>
    <col min="6913" max="6913" width="2.25" style="36" customWidth="1"/>
    <col min="6914" max="6922" width="2.5" style="36" customWidth="1"/>
    <col min="6923" max="6926" width="2.25" style="36" customWidth="1"/>
    <col min="6927" max="6927" width="1.625" style="36" customWidth="1"/>
    <col min="6928" max="6935" width="2.25" style="36" customWidth="1"/>
    <col min="6936" max="6936" width="2.875" style="36" customWidth="1"/>
    <col min="6937" max="6941" width="2.25" style="36" customWidth="1"/>
    <col min="6942" max="6942" width="2.125" style="36" customWidth="1"/>
    <col min="6943" max="6943" width="2.25" style="36" customWidth="1"/>
    <col min="6944" max="6944" width="2.875" style="36" customWidth="1"/>
    <col min="6945" max="6949" width="2.25" style="36" customWidth="1"/>
    <col min="6950" max="6950" width="0" style="36" hidden="1" customWidth="1"/>
    <col min="6951" max="6951" width="2.5" style="36" customWidth="1"/>
    <col min="6952" max="6955" width="2.25" style="36" customWidth="1"/>
    <col min="6956" max="6956" width="2.875" style="36" customWidth="1"/>
    <col min="6957" max="6963" width="2.25" style="36" customWidth="1"/>
    <col min="6964" max="6964" width="2.125" style="36" customWidth="1"/>
    <col min="6965" max="6971" width="2.25" style="36" customWidth="1"/>
    <col min="6972" max="6972" width="0.875" style="36" customWidth="1"/>
    <col min="6973" max="7168" width="9" style="36"/>
    <col min="7169" max="7169" width="2.25" style="36" customWidth="1"/>
    <col min="7170" max="7178" width="2.5" style="36" customWidth="1"/>
    <col min="7179" max="7182" width="2.25" style="36" customWidth="1"/>
    <col min="7183" max="7183" width="1.625" style="36" customWidth="1"/>
    <col min="7184" max="7191" width="2.25" style="36" customWidth="1"/>
    <col min="7192" max="7192" width="2.875" style="36" customWidth="1"/>
    <col min="7193" max="7197" width="2.25" style="36" customWidth="1"/>
    <col min="7198" max="7198" width="2.125" style="36" customWidth="1"/>
    <col min="7199" max="7199" width="2.25" style="36" customWidth="1"/>
    <col min="7200" max="7200" width="2.875" style="36" customWidth="1"/>
    <col min="7201" max="7205" width="2.25" style="36" customWidth="1"/>
    <col min="7206" max="7206" width="0" style="36" hidden="1" customWidth="1"/>
    <col min="7207" max="7207" width="2.5" style="36" customWidth="1"/>
    <col min="7208" max="7211" width="2.25" style="36" customWidth="1"/>
    <col min="7212" max="7212" width="2.875" style="36" customWidth="1"/>
    <col min="7213" max="7219" width="2.25" style="36" customWidth="1"/>
    <col min="7220" max="7220" width="2.125" style="36" customWidth="1"/>
    <col min="7221" max="7227" width="2.25" style="36" customWidth="1"/>
    <col min="7228" max="7228" width="0.875" style="36" customWidth="1"/>
    <col min="7229" max="7424" width="9" style="36"/>
    <col min="7425" max="7425" width="2.25" style="36" customWidth="1"/>
    <col min="7426" max="7434" width="2.5" style="36" customWidth="1"/>
    <col min="7435" max="7438" width="2.25" style="36" customWidth="1"/>
    <col min="7439" max="7439" width="1.625" style="36" customWidth="1"/>
    <col min="7440" max="7447" width="2.25" style="36" customWidth="1"/>
    <col min="7448" max="7448" width="2.875" style="36" customWidth="1"/>
    <col min="7449" max="7453" width="2.25" style="36" customWidth="1"/>
    <col min="7454" max="7454" width="2.125" style="36" customWidth="1"/>
    <col min="7455" max="7455" width="2.25" style="36" customWidth="1"/>
    <col min="7456" max="7456" width="2.875" style="36" customWidth="1"/>
    <col min="7457" max="7461" width="2.25" style="36" customWidth="1"/>
    <col min="7462" max="7462" width="0" style="36" hidden="1" customWidth="1"/>
    <col min="7463" max="7463" width="2.5" style="36" customWidth="1"/>
    <col min="7464" max="7467" width="2.25" style="36" customWidth="1"/>
    <col min="7468" max="7468" width="2.875" style="36" customWidth="1"/>
    <col min="7469" max="7475" width="2.25" style="36" customWidth="1"/>
    <col min="7476" max="7476" width="2.125" style="36" customWidth="1"/>
    <col min="7477" max="7483" width="2.25" style="36" customWidth="1"/>
    <col min="7484" max="7484" width="0.875" style="36" customWidth="1"/>
    <col min="7485" max="7680" width="9" style="36"/>
    <col min="7681" max="7681" width="2.25" style="36" customWidth="1"/>
    <col min="7682" max="7690" width="2.5" style="36" customWidth="1"/>
    <col min="7691" max="7694" width="2.25" style="36" customWidth="1"/>
    <col min="7695" max="7695" width="1.625" style="36" customWidth="1"/>
    <col min="7696" max="7703" width="2.25" style="36" customWidth="1"/>
    <col min="7704" max="7704" width="2.875" style="36" customWidth="1"/>
    <col min="7705" max="7709" width="2.25" style="36" customWidth="1"/>
    <col min="7710" max="7710" width="2.125" style="36" customWidth="1"/>
    <col min="7711" max="7711" width="2.25" style="36" customWidth="1"/>
    <col min="7712" max="7712" width="2.875" style="36" customWidth="1"/>
    <col min="7713" max="7717" width="2.25" style="36" customWidth="1"/>
    <col min="7718" max="7718" width="0" style="36" hidden="1" customWidth="1"/>
    <col min="7719" max="7719" width="2.5" style="36" customWidth="1"/>
    <col min="7720" max="7723" width="2.25" style="36" customWidth="1"/>
    <col min="7724" max="7724" width="2.875" style="36" customWidth="1"/>
    <col min="7725" max="7731" width="2.25" style="36" customWidth="1"/>
    <col min="7732" max="7732" width="2.125" style="36" customWidth="1"/>
    <col min="7733" max="7739" width="2.25" style="36" customWidth="1"/>
    <col min="7740" max="7740" width="0.875" style="36" customWidth="1"/>
    <col min="7741" max="7936" width="9" style="36"/>
    <col min="7937" max="7937" width="2.25" style="36" customWidth="1"/>
    <col min="7938" max="7946" width="2.5" style="36" customWidth="1"/>
    <col min="7947" max="7950" width="2.25" style="36" customWidth="1"/>
    <col min="7951" max="7951" width="1.625" style="36" customWidth="1"/>
    <col min="7952" max="7959" width="2.25" style="36" customWidth="1"/>
    <col min="7960" max="7960" width="2.875" style="36" customWidth="1"/>
    <col min="7961" max="7965" width="2.25" style="36" customWidth="1"/>
    <col min="7966" max="7966" width="2.125" style="36" customWidth="1"/>
    <col min="7967" max="7967" width="2.25" style="36" customWidth="1"/>
    <col min="7968" max="7968" width="2.875" style="36" customWidth="1"/>
    <col min="7969" max="7973" width="2.25" style="36" customWidth="1"/>
    <col min="7974" max="7974" width="0" style="36" hidden="1" customWidth="1"/>
    <col min="7975" max="7975" width="2.5" style="36" customWidth="1"/>
    <col min="7976" max="7979" width="2.25" style="36" customWidth="1"/>
    <col min="7980" max="7980" width="2.875" style="36" customWidth="1"/>
    <col min="7981" max="7987" width="2.25" style="36" customWidth="1"/>
    <col min="7988" max="7988" width="2.125" style="36" customWidth="1"/>
    <col min="7989" max="7995" width="2.25" style="36" customWidth="1"/>
    <col min="7996" max="7996" width="0.875" style="36" customWidth="1"/>
    <col min="7997" max="8192" width="9" style="36"/>
    <col min="8193" max="8193" width="2.25" style="36" customWidth="1"/>
    <col min="8194" max="8202" width="2.5" style="36" customWidth="1"/>
    <col min="8203" max="8206" width="2.25" style="36" customWidth="1"/>
    <col min="8207" max="8207" width="1.625" style="36" customWidth="1"/>
    <col min="8208" max="8215" width="2.25" style="36" customWidth="1"/>
    <col min="8216" max="8216" width="2.875" style="36" customWidth="1"/>
    <col min="8217" max="8221" width="2.25" style="36" customWidth="1"/>
    <col min="8222" max="8222" width="2.125" style="36" customWidth="1"/>
    <col min="8223" max="8223" width="2.25" style="36" customWidth="1"/>
    <col min="8224" max="8224" width="2.875" style="36" customWidth="1"/>
    <col min="8225" max="8229" width="2.25" style="36" customWidth="1"/>
    <col min="8230" max="8230" width="0" style="36" hidden="1" customWidth="1"/>
    <col min="8231" max="8231" width="2.5" style="36" customWidth="1"/>
    <col min="8232" max="8235" width="2.25" style="36" customWidth="1"/>
    <col min="8236" max="8236" width="2.875" style="36" customWidth="1"/>
    <col min="8237" max="8243" width="2.25" style="36" customWidth="1"/>
    <col min="8244" max="8244" width="2.125" style="36" customWidth="1"/>
    <col min="8245" max="8251" width="2.25" style="36" customWidth="1"/>
    <col min="8252" max="8252" width="0.875" style="36" customWidth="1"/>
    <col min="8253" max="8448" width="9" style="36"/>
    <col min="8449" max="8449" width="2.25" style="36" customWidth="1"/>
    <col min="8450" max="8458" width="2.5" style="36" customWidth="1"/>
    <col min="8459" max="8462" width="2.25" style="36" customWidth="1"/>
    <col min="8463" max="8463" width="1.625" style="36" customWidth="1"/>
    <col min="8464" max="8471" width="2.25" style="36" customWidth="1"/>
    <col min="8472" max="8472" width="2.875" style="36" customWidth="1"/>
    <col min="8473" max="8477" width="2.25" style="36" customWidth="1"/>
    <col min="8478" max="8478" width="2.125" style="36" customWidth="1"/>
    <col min="8479" max="8479" width="2.25" style="36" customWidth="1"/>
    <col min="8480" max="8480" width="2.875" style="36" customWidth="1"/>
    <col min="8481" max="8485" width="2.25" style="36" customWidth="1"/>
    <col min="8486" max="8486" width="0" style="36" hidden="1" customWidth="1"/>
    <col min="8487" max="8487" width="2.5" style="36" customWidth="1"/>
    <col min="8488" max="8491" width="2.25" style="36" customWidth="1"/>
    <col min="8492" max="8492" width="2.875" style="36" customWidth="1"/>
    <col min="8493" max="8499" width="2.25" style="36" customWidth="1"/>
    <col min="8500" max="8500" width="2.125" style="36" customWidth="1"/>
    <col min="8501" max="8507" width="2.25" style="36" customWidth="1"/>
    <col min="8508" max="8508" width="0.875" style="36" customWidth="1"/>
    <col min="8509" max="8704" width="9" style="36"/>
    <col min="8705" max="8705" width="2.25" style="36" customWidth="1"/>
    <col min="8706" max="8714" width="2.5" style="36" customWidth="1"/>
    <col min="8715" max="8718" width="2.25" style="36" customWidth="1"/>
    <col min="8719" max="8719" width="1.625" style="36" customWidth="1"/>
    <col min="8720" max="8727" width="2.25" style="36" customWidth="1"/>
    <col min="8728" max="8728" width="2.875" style="36" customWidth="1"/>
    <col min="8729" max="8733" width="2.25" style="36" customWidth="1"/>
    <col min="8734" max="8734" width="2.125" style="36" customWidth="1"/>
    <col min="8735" max="8735" width="2.25" style="36" customWidth="1"/>
    <col min="8736" max="8736" width="2.875" style="36" customWidth="1"/>
    <col min="8737" max="8741" width="2.25" style="36" customWidth="1"/>
    <col min="8742" max="8742" width="0" style="36" hidden="1" customWidth="1"/>
    <col min="8743" max="8743" width="2.5" style="36" customWidth="1"/>
    <col min="8744" max="8747" width="2.25" style="36" customWidth="1"/>
    <col min="8748" max="8748" width="2.875" style="36" customWidth="1"/>
    <col min="8749" max="8755" width="2.25" style="36" customWidth="1"/>
    <col min="8756" max="8756" width="2.125" style="36" customWidth="1"/>
    <col min="8757" max="8763" width="2.25" style="36" customWidth="1"/>
    <col min="8764" max="8764" width="0.875" style="36" customWidth="1"/>
    <col min="8765" max="8960" width="9" style="36"/>
    <col min="8961" max="8961" width="2.25" style="36" customWidth="1"/>
    <col min="8962" max="8970" width="2.5" style="36" customWidth="1"/>
    <col min="8971" max="8974" width="2.25" style="36" customWidth="1"/>
    <col min="8975" max="8975" width="1.625" style="36" customWidth="1"/>
    <col min="8976" max="8983" width="2.25" style="36" customWidth="1"/>
    <col min="8984" max="8984" width="2.875" style="36" customWidth="1"/>
    <col min="8985" max="8989" width="2.25" style="36" customWidth="1"/>
    <col min="8990" max="8990" width="2.125" style="36" customWidth="1"/>
    <col min="8991" max="8991" width="2.25" style="36" customWidth="1"/>
    <col min="8992" max="8992" width="2.875" style="36" customWidth="1"/>
    <col min="8993" max="8997" width="2.25" style="36" customWidth="1"/>
    <col min="8998" max="8998" width="0" style="36" hidden="1" customWidth="1"/>
    <col min="8999" max="8999" width="2.5" style="36" customWidth="1"/>
    <col min="9000" max="9003" width="2.25" style="36" customWidth="1"/>
    <col min="9004" max="9004" width="2.875" style="36" customWidth="1"/>
    <col min="9005" max="9011" width="2.25" style="36" customWidth="1"/>
    <col min="9012" max="9012" width="2.125" style="36" customWidth="1"/>
    <col min="9013" max="9019" width="2.25" style="36" customWidth="1"/>
    <col min="9020" max="9020" width="0.875" style="36" customWidth="1"/>
    <col min="9021" max="9216" width="9" style="36"/>
    <col min="9217" max="9217" width="2.25" style="36" customWidth="1"/>
    <col min="9218" max="9226" width="2.5" style="36" customWidth="1"/>
    <col min="9227" max="9230" width="2.25" style="36" customWidth="1"/>
    <col min="9231" max="9231" width="1.625" style="36" customWidth="1"/>
    <col min="9232" max="9239" width="2.25" style="36" customWidth="1"/>
    <col min="9240" max="9240" width="2.875" style="36" customWidth="1"/>
    <col min="9241" max="9245" width="2.25" style="36" customWidth="1"/>
    <col min="9246" max="9246" width="2.125" style="36" customWidth="1"/>
    <col min="9247" max="9247" width="2.25" style="36" customWidth="1"/>
    <col min="9248" max="9248" width="2.875" style="36" customWidth="1"/>
    <col min="9249" max="9253" width="2.25" style="36" customWidth="1"/>
    <col min="9254" max="9254" width="0" style="36" hidden="1" customWidth="1"/>
    <col min="9255" max="9255" width="2.5" style="36" customWidth="1"/>
    <col min="9256" max="9259" width="2.25" style="36" customWidth="1"/>
    <col min="9260" max="9260" width="2.875" style="36" customWidth="1"/>
    <col min="9261" max="9267" width="2.25" style="36" customWidth="1"/>
    <col min="9268" max="9268" width="2.125" style="36" customWidth="1"/>
    <col min="9269" max="9275" width="2.25" style="36" customWidth="1"/>
    <col min="9276" max="9276" width="0.875" style="36" customWidth="1"/>
    <col min="9277" max="9472" width="9" style="36"/>
    <col min="9473" max="9473" width="2.25" style="36" customWidth="1"/>
    <col min="9474" max="9482" width="2.5" style="36" customWidth="1"/>
    <col min="9483" max="9486" width="2.25" style="36" customWidth="1"/>
    <col min="9487" max="9487" width="1.625" style="36" customWidth="1"/>
    <col min="9488" max="9495" width="2.25" style="36" customWidth="1"/>
    <col min="9496" max="9496" width="2.875" style="36" customWidth="1"/>
    <col min="9497" max="9501" width="2.25" style="36" customWidth="1"/>
    <col min="9502" max="9502" width="2.125" style="36" customWidth="1"/>
    <col min="9503" max="9503" width="2.25" style="36" customWidth="1"/>
    <col min="9504" max="9504" width="2.875" style="36" customWidth="1"/>
    <col min="9505" max="9509" width="2.25" style="36" customWidth="1"/>
    <col min="9510" max="9510" width="0" style="36" hidden="1" customWidth="1"/>
    <col min="9511" max="9511" width="2.5" style="36" customWidth="1"/>
    <col min="9512" max="9515" width="2.25" style="36" customWidth="1"/>
    <col min="9516" max="9516" width="2.875" style="36" customWidth="1"/>
    <col min="9517" max="9523" width="2.25" style="36" customWidth="1"/>
    <col min="9524" max="9524" width="2.125" style="36" customWidth="1"/>
    <col min="9525" max="9531" width="2.25" style="36" customWidth="1"/>
    <col min="9532" max="9532" width="0.875" style="36" customWidth="1"/>
    <col min="9533" max="9728" width="9" style="36"/>
    <col min="9729" max="9729" width="2.25" style="36" customWidth="1"/>
    <col min="9730" max="9738" width="2.5" style="36" customWidth="1"/>
    <col min="9739" max="9742" width="2.25" style="36" customWidth="1"/>
    <col min="9743" max="9743" width="1.625" style="36" customWidth="1"/>
    <col min="9744" max="9751" width="2.25" style="36" customWidth="1"/>
    <col min="9752" max="9752" width="2.875" style="36" customWidth="1"/>
    <col min="9753" max="9757" width="2.25" style="36" customWidth="1"/>
    <col min="9758" max="9758" width="2.125" style="36" customWidth="1"/>
    <col min="9759" max="9759" width="2.25" style="36" customWidth="1"/>
    <col min="9760" max="9760" width="2.875" style="36" customWidth="1"/>
    <col min="9761" max="9765" width="2.25" style="36" customWidth="1"/>
    <col min="9766" max="9766" width="0" style="36" hidden="1" customWidth="1"/>
    <col min="9767" max="9767" width="2.5" style="36" customWidth="1"/>
    <col min="9768" max="9771" width="2.25" style="36" customWidth="1"/>
    <col min="9772" max="9772" width="2.875" style="36" customWidth="1"/>
    <col min="9773" max="9779" width="2.25" style="36" customWidth="1"/>
    <col min="9780" max="9780" width="2.125" style="36" customWidth="1"/>
    <col min="9781" max="9787" width="2.25" style="36" customWidth="1"/>
    <col min="9788" max="9788" width="0.875" style="36" customWidth="1"/>
    <col min="9789" max="9984" width="9" style="36"/>
    <col min="9985" max="9985" width="2.25" style="36" customWidth="1"/>
    <col min="9986" max="9994" width="2.5" style="36" customWidth="1"/>
    <col min="9995" max="9998" width="2.25" style="36" customWidth="1"/>
    <col min="9999" max="9999" width="1.625" style="36" customWidth="1"/>
    <col min="10000" max="10007" width="2.25" style="36" customWidth="1"/>
    <col min="10008" max="10008" width="2.875" style="36" customWidth="1"/>
    <col min="10009" max="10013" width="2.25" style="36" customWidth="1"/>
    <col min="10014" max="10014" width="2.125" style="36" customWidth="1"/>
    <col min="10015" max="10015" width="2.25" style="36" customWidth="1"/>
    <col min="10016" max="10016" width="2.875" style="36" customWidth="1"/>
    <col min="10017" max="10021" width="2.25" style="36" customWidth="1"/>
    <col min="10022" max="10022" width="0" style="36" hidden="1" customWidth="1"/>
    <col min="10023" max="10023" width="2.5" style="36" customWidth="1"/>
    <col min="10024" max="10027" width="2.25" style="36" customWidth="1"/>
    <col min="10028" max="10028" width="2.875" style="36" customWidth="1"/>
    <col min="10029" max="10035" width="2.25" style="36" customWidth="1"/>
    <col min="10036" max="10036" width="2.125" style="36" customWidth="1"/>
    <col min="10037" max="10043" width="2.25" style="36" customWidth="1"/>
    <col min="10044" max="10044" width="0.875" style="36" customWidth="1"/>
    <col min="10045" max="10240" width="9" style="36"/>
    <col min="10241" max="10241" width="2.25" style="36" customWidth="1"/>
    <col min="10242" max="10250" width="2.5" style="36" customWidth="1"/>
    <col min="10251" max="10254" width="2.25" style="36" customWidth="1"/>
    <col min="10255" max="10255" width="1.625" style="36" customWidth="1"/>
    <col min="10256" max="10263" width="2.25" style="36" customWidth="1"/>
    <col min="10264" max="10264" width="2.875" style="36" customWidth="1"/>
    <col min="10265" max="10269" width="2.25" style="36" customWidth="1"/>
    <col min="10270" max="10270" width="2.125" style="36" customWidth="1"/>
    <col min="10271" max="10271" width="2.25" style="36" customWidth="1"/>
    <col min="10272" max="10272" width="2.875" style="36" customWidth="1"/>
    <col min="10273" max="10277" width="2.25" style="36" customWidth="1"/>
    <col min="10278" max="10278" width="0" style="36" hidden="1" customWidth="1"/>
    <col min="10279" max="10279" width="2.5" style="36" customWidth="1"/>
    <col min="10280" max="10283" width="2.25" style="36" customWidth="1"/>
    <col min="10284" max="10284" width="2.875" style="36" customWidth="1"/>
    <col min="10285" max="10291" width="2.25" style="36" customWidth="1"/>
    <col min="10292" max="10292" width="2.125" style="36" customWidth="1"/>
    <col min="10293" max="10299" width="2.25" style="36" customWidth="1"/>
    <col min="10300" max="10300" width="0.875" style="36" customWidth="1"/>
    <col min="10301" max="10496" width="9" style="36"/>
    <col min="10497" max="10497" width="2.25" style="36" customWidth="1"/>
    <col min="10498" max="10506" width="2.5" style="36" customWidth="1"/>
    <col min="10507" max="10510" width="2.25" style="36" customWidth="1"/>
    <col min="10511" max="10511" width="1.625" style="36" customWidth="1"/>
    <col min="10512" max="10519" width="2.25" style="36" customWidth="1"/>
    <col min="10520" max="10520" width="2.875" style="36" customWidth="1"/>
    <col min="10521" max="10525" width="2.25" style="36" customWidth="1"/>
    <col min="10526" max="10526" width="2.125" style="36" customWidth="1"/>
    <col min="10527" max="10527" width="2.25" style="36" customWidth="1"/>
    <col min="10528" max="10528" width="2.875" style="36" customWidth="1"/>
    <col min="10529" max="10533" width="2.25" style="36" customWidth="1"/>
    <col min="10534" max="10534" width="0" style="36" hidden="1" customWidth="1"/>
    <col min="10535" max="10535" width="2.5" style="36" customWidth="1"/>
    <col min="10536" max="10539" width="2.25" style="36" customWidth="1"/>
    <col min="10540" max="10540" width="2.875" style="36" customWidth="1"/>
    <col min="10541" max="10547" width="2.25" style="36" customWidth="1"/>
    <col min="10548" max="10548" width="2.125" style="36" customWidth="1"/>
    <col min="10549" max="10555" width="2.25" style="36" customWidth="1"/>
    <col min="10556" max="10556" width="0.875" style="36" customWidth="1"/>
    <col min="10557" max="10752" width="9" style="36"/>
    <col min="10753" max="10753" width="2.25" style="36" customWidth="1"/>
    <col min="10754" max="10762" width="2.5" style="36" customWidth="1"/>
    <col min="10763" max="10766" width="2.25" style="36" customWidth="1"/>
    <col min="10767" max="10767" width="1.625" style="36" customWidth="1"/>
    <col min="10768" max="10775" width="2.25" style="36" customWidth="1"/>
    <col min="10776" max="10776" width="2.875" style="36" customWidth="1"/>
    <col min="10777" max="10781" width="2.25" style="36" customWidth="1"/>
    <col min="10782" max="10782" width="2.125" style="36" customWidth="1"/>
    <col min="10783" max="10783" width="2.25" style="36" customWidth="1"/>
    <col min="10784" max="10784" width="2.875" style="36" customWidth="1"/>
    <col min="10785" max="10789" width="2.25" style="36" customWidth="1"/>
    <col min="10790" max="10790" width="0" style="36" hidden="1" customWidth="1"/>
    <col min="10791" max="10791" width="2.5" style="36" customWidth="1"/>
    <col min="10792" max="10795" width="2.25" style="36" customWidth="1"/>
    <col min="10796" max="10796" width="2.875" style="36" customWidth="1"/>
    <col min="10797" max="10803" width="2.25" style="36" customWidth="1"/>
    <col min="10804" max="10804" width="2.125" style="36" customWidth="1"/>
    <col min="10805" max="10811" width="2.25" style="36" customWidth="1"/>
    <col min="10812" max="10812" width="0.875" style="36" customWidth="1"/>
    <col min="10813" max="11008" width="9" style="36"/>
    <col min="11009" max="11009" width="2.25" style="36" customWidth="1"/>
    <col min="11010" max="11018" width="2.5" style="36" customWidth="1"/>
    <col min="11019" max="11022" width="2.25" style="36" customWidth="1"/>
    <col min="11023" max="11023" width="1.625" style="36" customWidth="1"/>
    <col min="11024" max="11031" width="2.25" style="36" customWidth="1"/>
    <col min="11032" max="11032" width="2.875" style="36" customWidth="1"/>
    <col min="11033" max="11037" width="2.25" style="36" customWidth="1"/>
    <col min="11038" max="11038" width="2.125" style="36" customWidth="1"/>
    <col min="11039" max="11039" width="2.25" style="36" customWidth="1"/>
    <col min="11040" max="11040" width="2.875" style="36" customWidth="1"/>
    <col min="11041" max="11045" width="2.25" style="36" customWidth="1"/>
    <col min="11046" max="11046" width="0" style="36" hidden="1" customWidth="1"/>
    <col min="11047" max="11047" width="2.5" style="36" customWidth="1"/>
    <col min="11048" max="11051" width="2.25" style="36" customWidth="1"/>
    <col min="11052" max="11052" width="2.875" style="36" customWidth="1"/>
    <col min="11053" max="11059" width="2.25" style="36" customWidth="1"/>
    <col min="11060" max="11060" width="2.125" style="36" customWidth="1"/>
    <col min="11061" max="11067" width="2.25" style="36" customWidth="1"/>
    <col min="11068" max="11068" width="0.875" style="36" customWidth="1"/>
    <col min="11069" max="11264" width="9" style="36"/>
    <col min="11265" max="11265" width="2.25" style="36" customWidth="1"/>
    <col min="11266" max="11274" width="2.5" style="36" customWidth="1"/>
    <col min="11275" max="11278" width="2.25" style="36" customWidth="1"/>
    <col min="11279" max="11279" width="1.625" style="36" customWidth="1"/>
    <col min="11280" max="11287" width="2.25" style="36" customWidth="1"/>
    <col min="11288" max="11288" width="2.875" style="36" customWidth="1"/>
    <col min="11289" max="11293" width="2.25" style="36" customWidth="1"/>
    <col min="11294" max="11294" width="2.125" style="36" customWidth="1"/>
    <col min="11295" max="11295" width="2.25" style="36" customWidth="1"/>
    <col min="11296" max="11296" width="2.875" style="36" customWidth="1"/>
    <col min="11297" max="11301" width="2.25" style="36" customWidth="1"/>
    <col min="11302" max="11302" width="0" style="36" hidden="1" customWidth="1"/>
    <col min="11303" max="11303" width="2.5" style="36" customWidth="1"/>
    <col min="11304" max="11307" width="2.25" style="36" customWidth="1"/>
    <col min="11308" max="11308" width="2.875" style="36" customWidth="1"/>
    <col min="11309" max="11315" width="2.25" style="36" customWidth="1"/>
    <col min="11316" max="11316" width="2.125" style="36" customWidth="1"/>
    <col min="11317" max="11323" width="2.25" style="36" customWidth="1"/>
    <col min="11324" max="11324" width="0.875" style="36" customWidth="1"/>
    <col min="11325" max="11520" width="9" style="36"/>
    <col min="11521" max="11521" width="2.25" style="36" customWidth="1"/>
    <col min="11522" max="11530" width="2.5" style="36" customWidth="1"/>
    <col min="11531" max="11534" width="2.25" style="36" customWidth="1"/>
    <col min="11535" max="11535" width="1.625" style="36" customWidth="1"/>
    <col min="11536" max="11543" width="2.25" style="36" customWidth="1"/>
    <col min="11544" max="11544" width="2.875" style="36" customWidth="1"/>
    <col min="11545" max="11549" width="2.25" style="36" customWidth="1"/>
    <col min="11550" max="11550" width="2.125" style="36" customWidth="1"/>
    <col min="11551" max="11551" width="2.25" style="36" customWidth="1"/>
    <col min="11552" max="11552" width="2.875" style="36" customWidth="1"/>
    <col min="11553" max="11557" width="2.25" style="36" customWidth="1"/>
    <col min="11558" max="11558" width="0" style="36" hidden="1" customWidth="1"/>
    <col min="11559" max="11559" width="2.5" style="36" customWidth="1"/>
    <col min="11560" max="11563" width="2.25" style="36" customWidth="1"/>
    <col min="11564" max="11564" width="2.875" style="36" customWidth="1"/>
    <col min="11565" max="11571" width="2.25" style="36" customWidth="1"/>
    <col min="11572" max="11572" width="2.125" style="36" customWidth="1"/>
    <col min="11573" max="11579" width="2.25" style="36" customWidth="1"/>
    <col min="11580" max="11580" width="0.875" style="36" customWidth="1"/>
    <col min="11581" max="11776" width="9" style="36"/>
    <col min="11777" max="11777" width="2.25" style="36" customWidth="1"/>
    <col min="11778" max="11786" width="2.5" style="36" customWidth="1"/>
    <col min="11787" max="11790" width="2.25" style="36" customWidth="1"/>
    <col min="11791" max="11791" width="1.625" style="36" customWidth="1"/>
    <col min="11792" max="11799" width="2.25" style="36" customWidth="1"/>
    <col min="11800" max="11800" width="2.875" style="36" customWidth="1"/>
    <col min="11801" max="11805" width="2.25" style="36" customWidth="1"/>
    <col min="11806" max="11806" width="2.125" style="36" customWidth="1"/>
    <col min="11807" max="11807" width="2.25" style="36" customWidth="1"/>
    <col min="11808" max="11808" width="2.875" style="36" customWidth="1"/>
    <col min="11809" max="11813" width="2.25" style="36" customWidth="1"/>
    <col min="11814" max="11814" width="0" style="36" hidden="1" customWidth="1"/>
    <col min="11815" max="11815" width="2.5" style="36" customWidth="1"/>
    <col min="11816" max="11819" width="2.25" style="36" customWidth="1"/>
    <col min="11820" max="11820" width="2.875" style="36" customWidth="1"/>
    <col min="11821" max="11827" width="2.25" style="36" customWidth="1"/>
    <col min="11828" max="11828" width="2.125" style="36" customWidth="1"/>
    <col min="11829" max="11835" width="2.25" style="36" customWidth="1"/>
    <col min="11836" max="11836" width="0.875" style="36" customWidth="1"/>
    <col min="11837" max="12032" width="9" style="36"/>
    <col min="12033" max="12033" width="2.25" style="36" customWidth="1"/>
    <col min="12034" max="12042" width="2.5" style="36" customWidth="1"/>
    <col min="12043" max="12046" width="2.25" style="36" customWidth="1"/>
    <col min="12047" max="12047" width="1.625" style="36" customWidth="1"/>
    <col min="12048" max="12055" width="2.25" style="36" customWidth="1"/>
    <col min="12056" max="12056" width="2.875" style="36" customWidth="1"/>
    <col min="12057" max="12061" width="2.25" style="36" customWidth="1"/>
    <col min="12062" max="12062" width="2.125" style="36" customWidth="1"/>
    <col min="12063" max="12063" width="2.25" style="36" customWidth="1"/>
    <col min="12064" max="12064" width="2.875" style="36" customWidth="1"/>
    <col min="12065" max="12069" width="2.25" style="36" customWidth="1"/>
    <col min="12070" max="12070" width="0" style="36" hidden="1" customWidth="1"/>
    <col min="12071" max="12071" width="2.5" style="36" customWidth="1"/>
    <col min="12072" max="12075" width="2.25" style="36" customWidth="1"/>
    <col min="12076" max="12076" width="2.875" style="36" customWidth="1"/>
    <col min="12077" max="12083" width="2.25" style="36" customWidth="1"/>
    <col min="12084" max="12084" width="2.125" style="36" customWidth="1"/>
    <col min="12085" max="12091" width="2.25" style="36" customWidth="1"/>
    <col min="12092" max="12092" width="0.875" style="36" customWidth="1"/>
    <col min="12093" max="12288" width="9" style="36"/>
    <col min="12289" max="12289" width="2.25" style="36" customWidth="1"/>
    <col min="12290" max="12298" width="2.5" style="36" customWidth="1"/>
    <col min="12299" max="12302" width="2.25" style="36" customWidth="1"/>
    <col min="12303" max="12303" width="1.625" style="36" customWidth="1"/>
    <col min="12304" max="12311" width="2.25" style="36" customWidth="1"/>
    <col min="12312" max="12312" width="2.875" style="36" customWidth="1"/>
    <col min="12313" max="12317" width="2.25" style="36" customWidth="1"/>
    <col min="12318" max="12318" width="2.125" style="36" customWidth="1"/>
    <col min="12319" max="12319" width="2.25" style="36" customWidth="1"/>
    <col min="12320" max="12320" width="2.875" style="36" customWidth="1"/>
    <col min="12321" max="12325" width="2.25" style="36" customWidth="1"/>
    <col min="12326" max="12326" width="0" style="36" hidden="1" customWidth="1"/>
    <col min="12327" max="12327" width="2.5" style="36" customWidth="1"/>
    <col min="12328" max="12331" width="2.25" style="36" customWidth="1"/>
    <col min="12332" max="12332" width="2.875" style="36" customWidth="1"/>
    <col min="12333" max="12339" width="2.25" style="36" customWidth="1"/>
    <col min="12340" max="12340" width="2.125" style="36" customWidth="1"/>
    <col min="12341" max="12347" width="2.25" style="36" customWidth="1"/>
    <col min="12348" max="12348" width="0.875" style="36" customWidth="1"/>
    <col min="12349" max="12544" width="9" style="36"/>
    <col min="12545" max="12545" width="2.25" style="36" customWidth="1"/>
    <col min="12546" max="12554" width="2.5" style="36" customWidth="1"/>
    <col min="12555" max="12558" width="2.25" style="36" customWidth="1"/>
    <col min="12559" max="12559" width="1.625" style="36" customWidth="1"/>
    <col min="12560" max="12567" width="2.25" style="36" customWidth="1"/>
    <col min="12568" max="12568" width="2.875" style="36" customWidth="1"/>
    <col min="12569" max="12573" width="2.25" style="36" customWidth="1"/>
    <col min="12574" max="12574" width="2.125" style="36" customWidth="1"/>
    <col min="12575" max="12575" width="2.25" style="36" customWidth="1"/>
    <col min="12576" max="12576" width="2.875" style="36" customWidth="1"/>
    <col min="12577" max="12581" width="2.25" style="36" customWidth="1"/>
    <col min="12582" max="12582" width="0" style="36" hidden="1" customWidth="1"/>
    <col min="12583" max="12583" width="2.5" style="36" customWidth="1"/>
    <col min="12584" max="12587" width="2.25" style="36" customWidth="1"/>
    <col min="12588" max="12588" width="2.875" style="36" customWidth="1"/>
    <col min="12589" max="12595" width="2.25" style="36" customWidth="1"/>
    <col min="12596" max="12596" width="2.125" style="36" customWidth="1"/>
    <col min="12597" max="12603" width="2.25" style="36" customWidth="1"/>
    <col min="12604" max="12604" width="0.875" style="36" customWidth="1"/>
    <col min="12605" max="12800" width="9" style="36"/>
    <col min="12801" max="12801" width="2.25" style="36" customWidth="1"/>
    <col min="12802" max="12810" width="2.5" style="36" customWidth="1"/>
    <col min="12811" max="12814" width="2.25" style="36" customWidth="1"/>
    <col min="12815" max="12815" width="1.625" style="36" customWidth="1"/>
    <col min="12816" max="12823" width="2.25" style="36" customWidth="1"/>
    <col min="12824" max="12824" width="2.875" style="36" customWidth="1"/>
    <col min="12825" max="12829" width="2.25" style="36" customWidth="1"/>
    <col min="12830" max="12830" width="2.125" style="36" customWidth="1"/>
    <col min="12831" max="12831" width="2.25" style="36" customWidth="1"/>
    <col min="12832" max="12832" width="2.875" style="36" customWidth="1"/>
    <col min="12833" max="12837" width="2.25" style="36" customWidth="1"/>
    <col min="12838" max="12838" width="0" style="36" hidden="1" customWidth="1"/>
    <col min="12839" max="12839" width="2.5" style="36" customWidth="1"/>
    <col min="12840" max="12843" width="2.25" style="36" customWidth="1"/>
    <col min="12844" max="12844" width="2.875" style="36" customWidth="1"/>
    <col min="12845" max="12851" width="2.25" style="36" customWidth="1"/>
    <col min="12852" max="12852" width="2.125" style="36" customWidth="1"/>
    <col min="12853" max="12859" width="2.25" style="36" customWidth="1"/>
    <col min="12860" max="12860" width="0.875" style="36" customWidth="1"/>
    <col min="12861" max="13056" width="9" style="36"/>
    <col min="13057" max="13057" width="2.25" style="36" customWidth="1"/>
    <col min="13058" max="13066" width="2.5" style="36" customWidth="1"/>
    <col min="13067" max="13070" width="2.25" style="36" customWidth="1"/>
    <col min="13071" max="13071" width="1.625" style="36" customWidth="1"/>
    <col min="13072" max="13079" width="2.25" style="36" customWidth="1"/>
    <col min="13080" max="13080" width="2.875" style="36" customWidth="1"/>
    <col min="13081" max="13085" width="2.25" style="36" customWidth="1"/>
    <col min="13086" max="13086" width="2.125" style="36" customWidth="1"/>
    <col min="13087" max="13087" width="2.25" style="36" customWidth="1"/>
    <col min="13088" max="13088" width="2.875" style="36" customWidth="1"/>
    <col min="13089" max="13093" width="2.25" style="36" customWidth="1"/>
    <col min="13094" max="13094" width="0" style="36" hidden="1" customWidth="1"/>
    <col min="13095" max="13095" width="2.5" style="36" customWidth="1"/>
    <col min="13096" max="13099" width="2.25" style="36" customWidth="1"/>
    <col min="13100" max="13100" width="2.875" style="36" customWidth="1"/>
    <col min="13101" max="13107" width="2.25" style="36" customWidth="1"/>
    <col min="13108" max="13108" width="2.125" style="36" customWidth="1"/>
    <col min="13109" max="13115" width="2.25" style="36" customWidth="1"/>
    <col min="13116" max="13116" width="0.875" style="36" customWidth="1"/>
    <col min="13117" max="13312" width="9" style="36"/>
    <col min="13313" max="13313" width="2.25" style="36" customWidth="1"/>
    <col min="13314" max="13322" width="2.5" style="36" customWidth="1"/>
    <col min="13323" max="13326" width="2.25" style="36" customWidth="1"/>
    <col min="13327" max="13327" width="1.625" style="36" customWidth="1"/>
    <col min="13328" max="13335" width="2.25" style="36" customWidth="1"/>
    <col min="13336" max="13336" width="2.875" style="36" customWidth="1"/>
    <col min="13337" max="13341" width="2.25" style="36" customWidth="1"/>
    <col min="13342" max="13342" width="2.125" style="36" customWidth="1"/>
    <col min="13343" max="13343" width="2.25" style="36" customWidth="1"/>
    <col min="13344" max="13344" width="2.875" style="36" customWidth="1"/>
    <col min="13345" max="13349" width="2.25" style="36" customWidth="1"/>
    <col min="13350" max="13350" width="0" style="36" hidden="1" customWidth="1"/>
    <col min="13351" max="13351" width="2.5" style="36" customWidth="1"/>
    <col min="13352" max="13355" width="2.25" style="36" customWidth="1"/>
    <col min="13356" max="13356" width="2.875" style="36" customWidth="1"/>
    <col min="13357" max="13363" width="2.25" style="36" customWidth="1"/>
    <col min="13364" max="13364" width="2.125" style="36" customWidth="1"/>
    <col min="13365" max="13371" width="2.25" style="36" customWidth="1"/>
    <col min="13372" max="13372" width="0.875" style="36" customWidth="1"/>
    <col min="13373" max="13568" width="9" style="36"/>
    <col min="13569" max="13569" width="2.25" style="36" customWidth="1"/>
    <col min="13570" max="13578" width="2.5" style="36" customWidth="1"/>
    <col min="13579" max="13582" width="2.25" style="36" customWidth="1"/>
    <col min="13583" max="13583" width="1.625" style="36" customWidth="1"/>
    <col min="13584" max="13591" width="2.25" style="36" customWidth="1"/>
    <col min="13592" max="13592" width="2.875" style="36" customWidth="1"/>
    <col min="13593" max="13597" width="2.25" style="36" customWidth="1"/>
    <col min="13598" max="13598" width="2.125" style="36" customWidth="1"/>
    <col min="13599" max="13599" width="2.25" style="36" customWidth="1"/>
    <col min="13600" max="13600" width="2.875" style="36" customWidth="1"/>
    <col min="13601" max="13605" width="2.25" style="36" customWidth="1"/>
    <col min="13606" max="13606" width="0" style="36" hidden="1" customWidth="1"/>
    <col min="13607" max="13607" width="2.5" style="36" customWidth="1"/>
    <col min="13608" max="13611" width="2.25" style="36" customWidth="1"/>
    <col min="13612" max="13612" width="2.875" style="36" customWidth="1"/>
    <col min="13613" max="13619" width="2.25" style="36" customWidth="1"/>
    <col min="13620" max="13620" width="2.125" style="36" customWidth="1"/>
    <col min="13621" max="13627" width="2.25" style="36" customWidth="1"/>
    <col min="13628" max="13628" width="0.875" style="36" customWidth="1"/>
    <col min="13629" max="13824" width="9" style="36"/>
    <col min="13825" max="13825" width="2.25" style="36" customWidth="1"/>
    <col min="13826" max="13834" width="2.5" style="36" customWidth="1"/>
    <col min="13835" max="13838" width="2.25" style="36" customWidth="1"/>
    <col min="13839" max="13839" width="1.625" style="36" customWidth="1"/>
    <col min="13840" max="13847" width="2.25" style="36" customWidth="1"/>
    <col min="13848" max="13848" width="2.875" style="36" customWidth="1"/>
    <col min="13849" max="13853" width="2.25" style="36" customWidth="1"/>
    <col min="13854" max="13854" width="2.125" style="36" customWidth="1"/>
    <col min="13855" max="13855" width="2.25" style="36" customWidth="1"/>
    <col min="13856" max="13856" width="2.875" style="36" customWidth="1"/>
    <col min="13857" max="13861" width="2.25" style="36" customWidth="1"/>
    <col min="13862" max="13862" width="0" style="36" hidden="1" customWidth="1"/>
    <col min="13863" max="13863" width="2.5" style="36" customWidth="1"/>
    <col min="13864" max="13867" width="2.25" style="36" customWidth="1"/>
    <col min="13868" max="13868" width="2.875" style="36" customWidth="1"/>
    <col min="13869" max="13875" width="2.25" style="36" customWidth="1"/>
    <col min="13876" max="13876" width="2.125" style="36" customWidth="1"/>
    <col min="13877" max="13883" width="2.25" style="36" customWidth="1"/>
    <col min="13884" max="13884" width="0.875" style="36" customWidth="1"/>
    <col min="13885" max="14080" width="9" style="36"/>
    <col min="14081" max="14081" width="2.25" style="36" customWidth="1"/>
    <col min="14082" max="14090" width="2.5" style="36" customWidth="1"/>
    <col min="14091" max="14094" width="2.25" style="36" customWidth="1"/>
    <col min="14095" max="14095" width="1.625" style="36" customWidth="1"/>
    <col min="14096" max="14103" width="2.25" style="36" customWidth="1"/>
    <col min="14104" max="14104" width="2.875" style="36" customWidth="1"/>
    <col min="14105" max="14109" width="2.25" style="36" customWidth="1"/>
    <col min="14110" max="14110" width="2.125" style="36" customWidth="1"/>
    <col min="14111" max="14111" width="2.25" style="36" customWidth="1"/>
    <col min="14112" max="14112" width="2.875" style="36" customWidth="1"/>
    <col min="14113" max="14117" width="2.25" style="36" customWidth="1"/>
    <col min="14118" max="14118" width="0" style="36" hidden="1" customWidth="1"/>
    <col min="14119" max="14119" width="2.5" style="36" customWidth="1"/>
    <col min="14120" max="14123" width="2.25" style="36" customWidth="1"/>
    <col min="14124" max="14124" width="2.875" style="36" customWidth="1"/>
    <col min="14125" max="14131" width="2.25" style="36" customWidth="1"/>
    <col min="14132" max="14132" width="2.125" style="36" customWidth="1"/>
    <col min="14133" max="14139" width="2.25" style="36" customWidth="1"/>
    <col min="14140" max="14140" width="0.875" style="36" customWidth="1"/>
    <col min="14141" max="14336" width="9" style="36"/>
    <col min="14337" max="14337" width="2.25" style="36" customWidth="1"/>
    <col min="14338" max="14346" width="2.5" style="36" customWidth="1"/>
    <col min="14347" max="14350" width="2.25" style="36" customWidth="1"/>
    <col min="14351" max="14351" width="1.625" style="36" customWidth="1"/>
    <col min="14352" max="14359" width="2.25" style="36" customWidth="1"/>
    <col min="14360" max="14360" width="2.875" style="36" customWidth="1"/>
    <col min="14361" max="14365" width="2.25" style="36" customWidth="1"/>
    <col min="14366" max="14366" width="2.125" style="36" customWidth="1"/>
    <col min="14367" max="14367" width="2.25" style="36" customWidth="1"/>
    <col min="14368" max="14368" width="2.875" style="36" customWidth="1"/>
    <col min="14369" max="14373" width="2.25" style="36" customWidth="1"/>
    <col min="14374" max="14374" width="0" style="36" hidden="1" customWidth="1"/>
    <col min="14375" max="14375" width="2.5" style="36" customWidth="1"/>
    <col min="14376" max="14379" width="2.25" style="36" customWidth="1"/>
    <col min="14380" max="14380" width="2.875" style="36" customWidth="1"/>
    <col min="14381" max="14387" width="2.25" style="36" customWidth="1"/>
    <col min="14388" max="14388" width="2.125" style="36" customWidth="1"/>
    <col min="14389" max="14395" width="2.25" style="36" customWidth="1"/>
    <col min="14396" max="14396" width="0.875" style="36" customWidth="1"/>
    <col min="14397" max="14592" width="9" style="36"/>
    <col min="14593" max="14593" width="2.25" style="36" customWidth="1"/>
    <col min="14594" max="14602" width="2.5" style="36" customWidth="1"/>
    <col min="14603" max="14606" width="2.25" style="36" customWidth="1"/>
    <col min="14607" max="14607" width="1.625" style="36" customWidth="1"/>
    <col min="14608" max="14615" width="2.25" style="36" customWidth="1"/>
    <col min="14616" max="14616" width="2.875" style="36" customWidth="1"/>
    <col min="14617" max="14621" width="2.25" style="36" customWidth="1"/>
    <col min="14622" max="14622" width="2.125" style="36" customWidth="1"/>
    <col min="14623" max="14623" width="2.25" style="36" customWidth="1"/>
    <col min="14624" max="14624" width="2.875" style="36" customWidth="1"/>
    <col min="14625" max="14629" width="2.25" style="36" customWidth="1"/>
    <col min="14630" max="14630" width="0" style="36" hidden="1" customWidth="1"/>
    <col min="14631" max="14631" width="2.5" style="36" customWidth="1"/>
    <col min="14632" max="14635" width="2.25" style="36" customWidth="1"/>
    <col min="14636" max="14636" width="2.875" style="36" customWidth="1"/>
    <col min="14637" max="14643" width="2.25" style="36" customWidth="1"/>
    <col min="14644" max="14644" width="2.125" style="36" customWidth="1"/>
    <col min="14645" max="14651" width="2.25" style="36" customWidth="1"/>
    <col min="14652" max="14652" width="0.875" style="36" customWidth="1"/>
    <col min="14653" max="14848" width="9" style="36"/>
    <col min="14849" max="14849" width="2.25" style="36" customWidth="1"/>
    <col min="14850" max="14858" width="2.5" style="36" customWidth="1"/>
    <col min="14859" max="14862" width="2.25" style="36" customWidth="1"/>
    <col min="14863" max="14863" width="1.625" style="36" customWidth="1"/>
    <col min="14864" max="14871" width="2.25" style="36" customWidth="1"/>
    <col min="14872" max="14872" width="2.875" style="36" customWidth="1"/>
    <col min="14873" max="14877" width="2.25" style="36" customWidth="1"/>
    <col min="14878" max="14878" width="2.125" style="36" customWidth="1"/>
    <col min="14879" max="14879" width="2.25" style="36" customWidth="1"/>
    <col min="14880" max="14880" width="2.875" style="36" customWidth="1"/>
    <col min="14881" max="14885" width="2.25" style="36" customWidth="1"/>
    <col min="14886" max="14886" width="0" style="36" hidden="1" customWidth="1"/>
    <col min="14887" max="14887" width="2.5" style="36" customWidth="1"/>
    <col min="14888" max="14891" width="2.25" style="36" customWidth="1"/>
    <col min="14892" max="14892" width="2.875" style="36" customWidth="1"/>
    <col min="14893" max="14899" width="2.25" style="36" customWidth="1"/>
    <col min="14900" max="14900" width="2.125" style="36" customWidth="1"/>
    <col min="14901" max="14907" width="2.25" style="36" customWidth="1"/>
    <col min="14908" max="14908" width="0.875" style="36" customWidth="1"/>
    <col min="14909" max="15104" width="9" style="36"/>
    <col min="15105" max="15105" width="2.25" style="36" customWidth="1"/>
    <col min="15106" max="15114" width="2.5" style="36" customWidth="1"/>
    <col min="15115" max="15118" width="2.25" style="36" customWidth="1"/>
    <col min="15119" max="15119" width="1.625" style="36" customWidth="1"/>
    <col min="15120" max="15127" width="2.25" style="36" customWidth="1"/>
    <col min="15128" max="15128" width="2.875" style="36" customWidth="1"/>
    <col min="15129" max="15133" width="2.25" style="36" customWidth="1"/>
    <col min="15134" max="15134" width="2.125" style="36" customWidth="1"/>
    <col min="15135" max="15135" width="2.25" style="36" customWidth="1"/>
    <col min="15136" max="15136" width="2.875" style="36" customWidth="1"/>
    <col min="15137" max="15141" width="2.25" style="36" customWidth="1"/>
    <col min="15142" max="15142" width="0" style="36" hidden="1" customWidth="1"/>
    <col min="15143" max="15143" width="2.5" style="36" customWidth="1"/>
    <col min="15144" max="15147" width="2.25" style="36" customWidth="1"/>
    <col min="15148" max="15148" width="2.875" style="36" customWidth="1"/>
    <col min="15149" max="15155" width="2.25" style="36" customWidth="1"/>
    <col min="15156" max="15156" width="2.125" style="36" customWidth="1"/>
    <col min="15157" max="15163" width="2.25" style="36" customWidth="1"/>
    <col min="15164" max="15164" width="0.875" style="36" customWidth="1"/>
    <col min="15165" max="15360" width="9" style="36"/>
    <col min="15361" max="15361" width="2.25" style="36" customWidth="1"/>
    <col min="15362" max="15370" width="2.5" style="36" customWidth="1"/>
    <col min="15371" max="15374" width="2.25" style="36" customWidth="1"/>
    <col min="15375" max="15375" width="1.625" style="36" customWidth="1"/>
    <col min="15376" max="15383" width="2.25" style="36" customWidth="1"/>
    <col min="15384" max="15384" width="2.875" style="36" customWidth="1"/>
    <col min="15385" max="15389" width="2.25" style="36" customWidth="1"/>
    <col min="15390" max="15390" width="2.125" style="36" customWidth="1"/>
    <col min="15391" max="15391" width="2.25" style="36" customWidth="1"/>
    <col min="15392" max="15392" width="2.875" style="36" customWidth="1"/>
    <col min="15393" max="15397" width="2.25" style="36" customWidth="1"/>
    <col min="15398" max="15398" width="0" style="36" hidden="1" customWidth="1"/>
    <col min="15399" max="15399" width="2.5" style="36" customWidth="1"/>
    <col min="15400" max="15403" width="2.25" style="36" customWidth="1"/>
    <col min="15404" max="15404" width="2.875" style="36" customWidth="1"/>
    <col min="15405" max="15411" width="2.25" style="36" customWidth="1"/>
    <col min="15412" max="15412" width="2.125" style="36" customWidth="1"/>
    <col min="15413" max="15419" width="2.25" style="36" customWidth="1"/>
    <col min="15420" max="15420" width="0.875" style="36" customWidth="1"/>
    <col min="15421" max="15616" width="9" style="36"/>
    <col min="15617" max="15617" width="2.25" style="36" customWidth="1"/>
    <col min="15618" max="15626" width="2.5" style="36" customWidth="1"/>
    <col min="15627" max="15630" width="2.25" style="36" customWidth="1"/>
    <col min="15631" max="15631" width="1.625" style="36" customWidth="1"/>
    <col min="15632" max="15639" width="2.25" style="36" customWidth="1"/>
    <col min="15640" max="15640" width="2.875" style="36" customWidth="1"/>
    <col min="15641" max="15645" width="2.25" style="36" customWidth="1"/>
    <col min="15646" max="15646" width="2.125" style="36" customWidth="1"/>
    <col min="15647" max="15647" width="2.25" style="36" customWidth="1"/>
    <col min="15648" max="15648" width="2.875" style="36" customWidth="1"/>
    <col min="15649" max="15653" width="2.25" style="36" customWidth="1"/>
    <col min="15654" max="15654" width="0" style="36" hidden="1" customWidth="1"/>
    <col min="15655" max="15655" width="2.5" style="36" customWidth="1"/>
    <col min="15656" max="15659" width="2.25" style="36" customWidth="1"/>
    <col min="15660" max="15660" width="2.875" style="36" customWidth="1"/>
    <col min="15661" max="15667" width="2.25" style="36" customWidth="1"/>
    <col min="15668" max="15668" width="2.125" style="36" customWidth="1"/>
    <col min="15669" max="15675" width="2.25" style="36" customWidth="1"/>
    <col min="15676" max="15676" width="0.875" style="36" customWidth="1"/>
    <col min="15677" max="15872" width="9" style="36"/>
    <col min="15873" max="15873" width="2.25" style="36" customWidth="1"/>
    <col min="15874" max="15882" width="2.5" style="36" customWidth="1"/>
    <col min="15883" max="15886" width="2.25" style="36" customWidth="1"/>
    <col min="15887" max="15887" width="1.625" style="36" customWidth="1"/>
    <col min="15888" max="15895" width="2.25" style="36" customWidth="1"/>
    <col min="15896" max="15896" width="2.875" style="36" customWidth="1"/>
    <col min="15897" max="15901" width="2.25" style="36" customWidth="1"/>
    <col min="15902" max="15902" width="2.125" style="36" customWidth="1"/>
    <col min="15903" max="15903" width="2.25" style="36" customWidth="1"/>
    <col min="15904" max="15904" width="2.875" style="36" customWidth="1"/>
    <col min="15905" max="15909" width="2.25" style="36" customWidth="1"/>
    <col min="15910" max="15910" width="0" style="36" hidden="1" customWidth="1"/>
    <col min="15911" max="15911" width="2.5" style="36" customWidth="1"/>
    <col min="15912" max="15915" width="2.25" style="36" customWidth="1"/>
    <col min="15916" max="15916" width="2.875" style="36" customWidth="1"/>
    <col min="15917" max="15923" width="2.25" style="36" customWidth="1"/>
    <col min="15924" max="15924" width="2.125" style="36" customWidth="1"/>
    <col min="15925" max="15931" width="2.25" style="36" customWidth="1"/>
    <col min="15932" max="15932" width="0.875" style="36" customWidth="1"/>
    <col min="15933" max="16128" width="9" style="36"/>
    <col min="16129" max="16129" width="2.25" style="36" customWidth="1"/>
    <col min="16130" max="16138" width="2.5" style="36" customWidth="1"/>
    <col min="16139" max="16142" width="2.25" style="36" customWidth="1"/>
    <col min="16143" max="16143" width="1.625" style="36" customWidth="1"/>
    <col min="16144" max="16151" width="2.25" style="36" customWidth="1"/>
    <col min="16152" max="16152" width="2.875" style="36" customWidth="1"/>
    <col min="16153" max="16157" width="2.25" style="36" customWidth="1"/>
    <col min="16158" max="16158" width="2.125" style="36" customWidth="1"/>
    <col min="16159" max="16159" width="2.25" style="36" customWidth="1"/>
    <col min="16160" max="16160" width="2.875" style="36" customWidth="1"/>
    <col min="16161" max="16165" width="2.25" style="36" customWidth="1"/>
    <col min="16166" max="16166" width="0" style="36" hidden="1" customWidth="1"/>
    <col min="16167" max="16167" width="2.5" style="36" customWidth="1"/>
    <col min="16168" max="16171" width="2.25" style="36" customWidth="1"/>
    <col min="16172" max="16172" width="2.875" style="36" customWidth="1"/>
    <col min="16173" max="16179" width="2.25" style="36" customWidth="1"/>
    <col min="16180" max="16180" width="2.125" style="36" customWidth="1"/>
    <col min="16181" max="16187" width="2.25" style="36" customWidth="1"/>
    <col min="16188" max="16188" width="0.875" style="36" customWidth="1"/>
    <col min="16189" max="16384" width="9" style="36"/>
  </cols>
  <sheetData>
    <row r="1" spans="1:60" x14ac:dyDescent="0.4">
      <c r="A1" s="171" t="s">
        <v>90</v>
      </c>
      <c r="B1" s="171"/>
      <c r="C1" s="171"/>
      <c r="D1" s="171"/>
      <c r="E1" s="171"/>
      <c r="F1" s="17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</row>
    <row r="2" spans="1:60" ht="13.5" customHeight="1" x14ac:dyDescent="0.4">
      <c r="A2" s="172" t="s">
        <v>53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02"/>
      <c r="V2" s="173" t="s">
        <v>91</v>
      </c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40"/>
      <c r="AX2" s="175"/>
      <c r="AY2" s="175"/>
      <c r="AZ2" s="175"/>
      <c r="BA2" s="102" t="s">
        <v>55</v>
      </c>
      <c r="BB2" s="168"/>
      <c r="BC2" s="168"/>
      <c r="BD2" s="102" t="s">
        <v>56</v>
      </c>
      <c r="BE2" s="168"/>
      <c r="BF2" s="168"/>
      <c r="BG2" s="102" t="s">
        <v>57</v>
      </c>
    </row>
    <row r="3" spans="1:60" ht="13.5" customHeight="1" x14ac:dyDescent="0.4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02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02"/>
      <c r="AM3" s="102"/>
      <c r="AN3" s="102"/>
      <c r="AO3" s="102"/>
      <c r="AP3" s="102"/>
      <c r="AQ3" s="102"/>
      <c r="AR3" s="102"/>
      <c r="AS3" s="102"/>
      <c r="AT3" s="102"/>
      <c r="AU3" s="104"/>
      <c r="AV3" s="104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</row>
    <row r="4" spans="1:60" ht="13.5" customHeight="1" x14ac:dyDescent="0.4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18" t="s">
        <v>60</v>
      </c>
      <c r="AR4" s="118"/>
      <c r="AS4" s="118"/>
      <c r="AT4" s="118"/>
      <c r="AU4" s="139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</row>
    <row r="5" spans="1:60" ht="7.5" customHeight="1" x14ac:dyDescent="0.4">
      <c r="A5" s="102"/>
      <c r="B5" s="102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6"/>
      <c r="AR5" s="115"/>
      <c r="AS5" s="115"/>
      <c r="AT5" s="115"/>
      <c r="AU5" s="115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</row>
    <row r="6" spans="1:60" ht="13.5" customHeight="1" x14ac:dyDescent="0.4">
      <c r="A6" s="102"/>
      <c r="B6" s="102"/>
      <c r="C6" s="141"/>
      <c r="D6" s="176" t="s">
        <v>92</v>
      </c>
      <c r="E6" s="176"/>
      <c r="F6" s="176"/>
      <c r="G6" s="176"/>
      <c r="H6" s="176"/>
      <c r="I6" s="176"/>
      <c r="J6" s="176"/>
      <c r="K6" s="176" t="s">
        <v>58</v>
      </c>
      <c r="L6" s="176"/>
      <c r="M6" s="176"/>
      <c r="N6" s="176"/>
      <c r="O6" s="176"/>
      <c r="P6" s="176"/>
      <c r="Q6" s="176"/>
      <c r="R6" s="141"/>
      <c r="S6" s="102"/>
      <c r="T6" s="104"/>
      <c r="U6" s="104"/>
      <c r="V6" s="104"/>
      <c r="W6" s="104"/>
      <c r="X6" s="104"/>
      <c r="Y6" s="104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6"/>
      <c r="AQ6" s="106"/>
      <c r="AR6" s="142"/>
      <c r="AS6" s="53"/>
      <c r="AT6" s="53"/>
      <c r="AU6" s="53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107"/>
      <c r="BG6" s="107"/>
    </row>
    <row r="7" spans="1:60" ht="21.75" customHeight="1" x14ac:dyDescent="0.4">
      <c r="A7" s="102"/>
      <c r="B7" s="102"/>
      <c r="C7" s="102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02"/>
      <c r="S7" s="102"/>
      <c r="T7" s="168" t="s">
        <v>93</v>
      </c>
      <c r="U7" s="168"/>
      <c r="V7" s="168"/>
      <c r="W7" s="168"/>
      <c r="X7" s="168"/>
      <c r="Y7" s="168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2"/>
      <c r="AM7" s="102"/>
      <c r="AN7" s="102"/>
      <c r="AO7" s="102"/>
      <c r="AP7" s="106"/>
      <c r="AQ7" s="106"/>
      <c r="AR7" s="123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07"/>
      <c r="BG7" s="107"/>
    </row>
    <row r="8" spans="1:60" ht="13.5" customHeight="1" x14ac:dyDescent="0.4">
      <c r="A8" s="102"/>
      <c r="B8" s="102"/>
      <c r="C8" s="102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02"/>
      <c r="S8" s="102"/>
      <c r="T8" s="102"/>
      <c r="U8" s="102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2"/>
      <c r="AM8" s="102"/>
      <c r="AN8" s="102"/>
      <c r="AO8" s="102"/>
      <c r="AP8" s="106"/>
      <c r="AQ8" s="106"/>
      <c r="AR8" s="117"/>
      <c r="AS8" s="161"/>
      <c r="BF8" s="107" t="s">
        <v>94</v>
      </c>
      <c r="BG8" s="107"/>
    </row>
    <row r="9" spans="1:60" ht="15" customHeight="1" x14ac:dyDescent="0.4">
      <c r="A9" s="102"/>
      <c r="B9" s="102"/>
      <c r="C9" s="102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02"/>
      <c r="S9" s="102"/>
      <c r="T9" s="102"/>
      <c r="U9" s="102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2"/>
      <c r="AM9" s="102"/>
      <c r="AN9" s="102"/>
      <c r="AO9" s="102"/>
      <c r="AP9" s="106"/>
      <c r="AQ9" s="106"/>
      <c r="AR9" s="1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107"/>
      <c r="BG9" s="107"/>
    </row>
    <row r="10" spans="1:60" ht="8.25" customHeight="1" x14ac:dyDescent="0.4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02"/>
      <c r="AP10" s="106"/>
      <c r="AQ10" s="106"/>
      <c r="AR10" s="107"/>
      <c r="AS10" s="180"/>
      <c r="AT10" s="180"/>
      <c r="AU10" s="180"/>
      <c r="AV10" s="180"/>
      <c r="AW10" s="180"/>
      <c r="AX10" s="180"/>
      <c r="AY10" s="180"/>
      <c r="AZ10" s="180"/>
      <c r="BA10" s="180"/>
      <c r="BB10" s="107"/>
      <c r="BC10" s="143"/>
      <c r="BD10" s="107"/>
      <c r="BE10" s="107"/>
      <c r="BF10" s="107"/>
      <c r="BG10" s="107"/>
    </row>
    <row r="11" spans="1:60" ht="9.75" customHeight="1" x14ac:dyDescent="0.4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02"/>
      <c r="AP11" s="106"/>
      <c r="AQ11" s="106"/>
      <c r="AR11" s="181" t="s">
        <v>95</v>
      </c>
      <c r="AS11" s="182"/>
      <c r="AT11" s="183" t="s">
        <v>96</v>
      </c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79"/>
    </row>
    <row r="12" spans="1:60" ht="10.5" customHeight="1" x14ac:dyDescent="0.4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6"/>
      <c r="AQ12" s="106"/>
      <c r="AR12" s="181"/>
      <c r="AS12" s="182"/>
      <c r="AT12" s="183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79"/>
      <c r="BH12" s="40"/>
    </row>
    <row r="13" spans="1:60" ht="19.5" customHeight="1" x14ac:dyDescent="0.1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6"/>
      <c r="AQ13" s="146"/>
      <c r="AR13" s="146"/>
      <c r="AS13" s="147" t="s">
        <v>17</v>
      </c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06"/>
    </row>
    <row r="14" spans="1:60" ht="8.25" customHeight="1" x14ac:dyDescent="0.1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06"/>
    </row>
    <row r="15" spans="1:60" ht="17.25" customHeight="1" x14ac:dyDescent="0.4">
      <c r="A15" s="102"/>
      <c r="B15" s="176" t="s">
        <v>97</v>
      </c>
      <c r="C15" s="176"/>
      <c r="D15" s="176"/>
      <c r="E15" s="176"/>
      <c r="F15" s="176"/>
      <c r="G15" s="176"/>
      <c r="H15" s="176"/>
      <c r="I15" s="176" t="s">
        <v>98</v>
      </c>
      <c r="J15" s="176"/>
      <c r="K15" s="176"/>
      <c r="L15" s="176"/>
      <c r="M15" s="176"/>
      <c r="N15" s="176"/>
      <c r="O15" s="176"/>
      <c r="P15" s="176" t="s">
        <v>99</v>
      </c>
      <c r="Q15" s="176"/>
      <c r="R15" s="176"/>
      <c r="S15" s="176"/>
      <c r="T15" s="176"/>
      <c r="U15" s="176"/>
      <c r="V15" s="176"/>
      <c r="W15" s="176" t="s">
        <v>100</v>
      </c>
      <c r="X15" s="176"/>
      <c r="Y15" s="176"/>
      <c r="Z15" s="197" t="s">
        <v>101</v>
      </c>
      <c r="AA15" s="198"/>
      <c r="AB15" s="198"/>
      <c r="AC15" s="198"/>
      <c r="AD15" s="198"/>
      <c r="AE15" s="198"/>
      <c r="AF15" s="199"/>
      <c r="AG15" s="176" t="s">
        <v>102</v>
      </c>
      <c r="AH15" s="176"/>
      <c r="AI15" s="176"/>
      <c r="AJ15" s="176"/>
      <c r="AK15" s="176"/>
      <c r="AL15" s="176"/>
      <c r="AM15" s="176"/>
      <c r="AN15" s="176"/>
      <c r="AO15" s="176" t="s">
        <v>103</v>
      </c>
      <c r="AP15" s="176"/>
      <c r="AQ15" s="176"/>
      <c r="AR15" s="176"/>
      <c r="AS15" s="176"/>
      <c r="AT15" s="176"/>
      <c r="AU15" s="176"/>
      <c r="AV15" s="185" t="s">
        <v>137</v>
      </c>
      <c r="AW15" s="185"/>
      <c r="AX15" s="185"/>
      <c r="AY15" s="185"/>
      <c r="AZ15" s="185"/>
      <c r="BA15" s="176" t="s">
        <v>105</v>
      </c>
      <c r="BB15" s="176"/>
      <c r="BC15" s="176"/>
      <c r="BD15" s="176"/>
      <c r="BE15" s="176"/>
      <c r="BF15" s="176"/>
      <c r="BG15" s="176"/>
    </row>
    <row r="16" spans="1:60" x14ac:dyDescent="0.4">
      <c r="A16" s="102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86" t="s">
        <v>106</v>
      </c>
      <c r="AA16" s="187"/>
      <c r="AB16" s="187"/>
      <c r="AC16" s="187"/>
      <c r="AD16" s="187"/>
      <c r="AE16" s="187"/>
      <c r="AF16" s="188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85"/>
      <c r="AW16" s="185"/>
      <c r="AX16" s="185"/>
      <c r="AY16" s="185"/>
      <c r="AZ16" s="185"/>
      <c r="BA16" s="176"/>
      <c r="BB16" s="176"/>
      <c r="BC16" s="176"/>
      <c r="BD16" s="176"/>
      <c r="BE16" s="176"/>
      <c r="BF16" s="176"/>
      <c r="BG16" s="176"/>
    </row>
    <row r="17" spans="1:61" x14ac:dyDescent="0.4">
      <c r="A17" s="102"/>
      <c r="B17" s="189"/>
      <c r="C17" s="189"/>
      <c r="D17" s="189"/>
      <c r="E17" s="189"/>
      <c r="F17" s="189"/>
      <c r="G17" s="189"/>
      <c r="H17" s="189"/>
      <c r="I17" s="190"/>
      <c r="J17" s="191"/>
      <c r="K17" s="191"/>
      <c r="L17" s="191"/>
      <c r="M17" s="191"/>
      <c r="N17" s="191"/>
      <c r="O17" s="192"/>
      <c r="P17" s="190" t="str">
        <f>IF(I17="","",I17*W17*0.01)</f>
        <v/>
      </c>
      <c r="Q17" s="191"/>
      <c r="R17" s="191"/>
      <c r="S17" s="191"/>
      <c r="T17" s="191"/>
      <c r="U17" s="191"/>
      <c r="V17" s="192"/>
      <c r="W17" s="189"/>
      <c r="X17" s="189"/>
      <c r="Y17" s="196" t="s">
        <v>107</v>
      </c>
      <c r="Z17" s="190" t="str">
        <f>IF(P17="","",P17*0.9)</f>
        <v/>
      </c>
      <c r="AA17" s="191"/>
      <c r="AB17" s="191"/>
      <c r="AC17" s="191"/>
      <c r="AD17" s="191"/>
      <c r="AE17" s="191"/>
      <c r="AF17" s="192"/>
      <c r="AG17" s="190"/>
      <c r="AH17" s="191"/>
      <c r="AI17" s="191"/>
      <c r="AJ17" s="191"/>
      <c r="AK17" s="191"/>
      <c r="AL17" s="191"/>
      <c r="AM17" s="191"/>
      <c r="AN17" s="192"/>
      <c r="AO17" s="190"/>
      <c r="AP17" s="191"/>
      <c r="AQ17" s="191"/>
      <c r="AR17" s="191"/>
      <c r="AS17" s="191"/>
      <c r="AT17" s="191"/>
      <c r="AU17" s="192"/>
      <c r="AV17" s="190" t="str">
        <f>IF(AO17="","",AO17*0.1)</f>
        <v/>
      </c>
      <c r="AW17" s="191"/>
      <c r="AX17" s="191"/>
      <c r="AY17" s="191"/>
      <c r="AZ17" s="192"/>
      <c r="BA17" s="190"/>
      <c r="BB17" s="191"/>
      <c r="BC17" s="191"/>
      <c r="BD17" s="191"/>
      <c r="BE17" s="191"/>
      <c r="BF17" s="191"/>
      <c r="BG17" s="192"/>
      <c r="BH17" s="39"/>
    </row>
    <row r="18" spans="1:61" x14ac:dyDescent="0.4">
      <c r="A18" s="102"/>
      <c r="B18" s="189"/>
      <c r="C18" s="189"/>
      <c r="D18" s="189"/>
      <c r="E18" s="189"/>
      <c r="F18" s="189"/>
      <c r="G18" s="189"/>
      <c r="H18" s="189"/>
      <c r="I18" s="193"/>
      <c r="J18" s="194"/>
      <c r="K18" s="194"/>
      <c r="L18" s="194"/>
      <c r="M18" s="194"/>
      <c r="N18" s="194"/>
      <c r="O18" s="195"/>
      <c r="P18" s="193"/>
      <c r="Q18" s="194"/>
      <c r="R18" s="194"/>
      <c r="S18" s="194"/>
      <c r="T18" s="194"/>
      <c r="U18" s="194"/>
      <c r="V18" s="195"/>
      <c r="W18" s="189"/>
      <c r="X18" s="189"/>
      <c r="Y18" s="196"/>
      <c r="Z18" s="193"/>
      <c r="AA18" s="194"/>
      <c r="AB18" s="194"/>
      <c r="AC18" s="194"/>
      <c r="AD18" s="194"/>
      <c r="AE18" s="194"/>
      <c r="AF18" s="195"/>
      <c r="AG18" s="193"/>
      <c r="AH18" s="194"/>
      <c r="AI18" s="194"/>
      <c r="AJ18" s="194"/>
      <c r="AK18" s="194"/>
      <c r="AL18" s="194"/>
      <c r="AM18" s="194"/>
      <c r="AN18" s="195"/>
      <c r="AO18" s="193"/>
      <c r="AP18" s="194"/>
      <c r="AQ18" s="194"/>
      <c r="AR18" s="194"/>
      <c r="AS18" s="194"/>
      <c r="AT18" s="194"/>
      <c r="AU18" s="195"/>
      <c r="AV18" s="193"/>
      <c r="AW18" s="194"/>
      <c r="AX18" s="194"/>
      <c r="AY18" s="194"/>
      <c r="AZ18" s="195"/>
      <c r="BA18" s="193"/>
      <c r="BB18" s="194"/>
      <c r="BC18" s="194"/>
      <c r="BD18" s="194"/>
      <c r="BE18" s="194"/>
      <c r="BF18" s="194"/>
      <c r="BG18" s="195"/>
      <c r="BH18" s="39"/>
    </row>
    <row r="19" spans="1:61" x14ac:dyDescent="0.4">
      <c r="A19" s="102"/>
      <c r="B19" s="176"/>
      <c r="C19" s="176"/>
      <c r="D19" s="176"/>
      <c r="E19" s="176"/>
      <c r="F19" s="176"/>
      <c r="G19" s="176"/>
      <c r="H19" s="176"/>
      <c r="I19" s="200"/>
      <c r="J19" s="201"/>
      <c r="K19" s="201"/>
      <c r="L19" s="201"/>
      <c r="M19" s="201"/>
      <c r="N19" s="201"/>
      <c r="O19" s="202"/>
      <c r="P19" s="200" t="str">
        <f>IF(I19="","",I19*W19*0.01)</f>
        <v/>
      </c>
      <c r="Q19" s="201"/>
      <c r="R19" s="201"/>
      <c r="S19" s="201"/>
      <c r="T19" s="201"/>
      <c r="U19" s="201"/>
      <c r="V19" s="202"/>
      <c r="W19" s="176"/>
      <c r="X19" s="176"/>
      <c r="Y19" s="196"/>
      <c r="Z19" s="190" t="str">
        <f>IF(P19="","",P19*0.9)</f>
        <v/>
      </c>
      <c r="AA19" s="191"/>
      <c r="AB19" s="191"/>
      <c r="AC19" s="191"/>
      <c r="AD19" s="191"/>
      <c r="AE19" s="191"/>
      <c r="AF19" s="192"/>
      <c r="AG19" s="190"/>
      <c r="AH19" s="191"/>
      <c r="AI19" s="191"/>
      <c r="AJ19" s="191"/>
      <c r="AK19" s="191"/>
      <c r="AL19" s="191"/>
      <c r="AM19" s="191"/>
      <c r="AN19" s="192"/>
      <c r="AO19" s="190" t="str">
        <f>IF(Z19="","",Z19-AG19)</f>
        <v/>
      </c>
      <c r="AP19" s="191"/>
      <c r="AQ19" s="191"/>
      <c r="AR19" s="191"/>
      <c r="AS19" s="191"/>
      <c r="AT19" s="191"/>
      <c r="AU19" s="192"/>
      <c r="AV19" s="190" t="str">
        <f t="shared" ref="AV19:AV24" si="0">IF(AO19="","",AO19*0.1)</f>
        <v/>
      </c>
      <c r="AW19" s="191"/>
      <c r="AX19" s="191"/>
      <c r="AY19" s="191"/>
      <c r="AZ19" s="192"/>
      <c r="BA19" s="190" t="str">
        <f>IF(AO19="","",AO19+AV19)</f>
        <v/>
      </c>
      <c r="BB19" s="191"/>
      <c r="BC19" s="191"/>
      <c r="BD19" s="191"/>
      <c r="BE19" s="191"/>
      <c r="BF19" s="191"/>
      <c r="BG19" s="192"/>
      <c r="BH19" s="39"/>
    </row>
    <row r="20" spans="1:61" x14ac:dyDescent="0.4">
      <c r="A20" s="102"/>
      <c r="B20" s="176"/>
      <c r="C20" s="176"/>
      <c r="D20" s="176"/>
      <c r="E20" s="176"/>
      <c r="F20" s="176"/>
      <c r="G20" s="176"/>
      <c r="H20" s="176"/>
      <c r="I20" s="203"/>
      <c r="J20" s="204"/>
      <c r="K20" s="204"/>
      <c r="L20" s="204"/>
      <c r="M20" s="204"/>
      <c r="N20" s="204"/>
      <c r="O20" s="205"/>
      <c r="P20" s="203"/>
      <c r="Q20" s="204"/>
      <c r="R20" s="204"/>
      <c r="S20" s="204"/>
      <c r="T20" s="204"/>
      <c r="U20" s="204"/>
      <c r="V20" s="205"/>
      <c r="W20" s="176"/>
      <c r="X20" s="176"/>
      <c r="Y20" s="196"/>
      <c r="Z20" s="193"/>
      <c r="AA20" s="194"/>
      <c r="AB20" s="194"/>
      <c r="AC20" s="194"/>
      <c r="AD20" s="194"/>
      <c r="AE20" s="194"/>
      <c r="AF20" s="195"/>
      <c r="AG20" s="193"/>
      <c r="AH20" s="194"/>
      <c r="AI20" s="194"/>
      <c r="AJ20" s="194"/>
      <c r="AK20" s="194"/>
      <c r="AL20" s="194"/>
      <c r="AM20" s="194"/>
      <c r="AN20" s="195"/>
      <c r="AO20" s="193"/>
      <c r="AP20" s="194"/>
      <c r="AQ20" s="194"/>
      <c r="AR20" s="194"/>
      <c r="AS20" s="194"/>
      <c r="AT20" s="194"/>
      <c r="AU20" s="195"/>
      <c r="AV20" s="193"/>
      <c r="AW20" s="194"/>
      <c r="AX20" s="194"/>
      <c r="AY20" s="194"/>
      <c r="AZ20" s="195"/>
      <c r="BA20" s="193"/>
      <c r="BB20" s="194"/>
      <c r="BC20" s="194"/>
      <c r="BD20" s="194"/>
      <c r="BE20" s="194"/>
      <c r="BF20" s="194"/>
      <c r="BG20" s="195"/>
      <c r="BH20" s="39"/>
    </row>
    <row r="21" spans="1:61" x14ac:dyDescent="0.4">
      <c r="A21" s="102"/>
      <c r="B21" s="176"/>
      <c r="C21" s="176"/>
      <c r="D21" s="176"/>
      <c r="E21" s="176"/>
      <c r="F21" s="176"/>
      <c r="G21" s="176"/>
      <c r="H21" s="176"/>
      <c r="I21" s="200"/>
      <c r="J21" s="201"/>
      <c r="K21" s="201"/>
      <c r="L21" s="201"/>
      <c r="M21" s="201"/>
      <c r="N21" s="201"/>
      <c r="O21" s="202"/>
      <c r="P21" s="200" t="str">
        <f>IF(I21="","",I21*W21*0.01)</f>
        <v/>
      </c>
      <c r="Q21" s="201"/>
      <c r="R21" s="201"/>
      <c r="S21" s="201"/>
      <c r="T21" s="201"/>
      <c r="U21" s="201"/>
      <c r="V21" s="202"/>
      <c r="W21" s="176"/>
      <c r="X21" s="176"/>
      <c r="Y21" s="196"/>
      <c r="Z21" s="190" t="str">
        <f>IF(P21="","",P21*0.9)</f>
        <v/>
      </c>
      <c r="AA21" s="191"/>
      <c r="AB21" s="191"/>
      <c r="AC21" s="191"/>
      <c r="AD21" s="191"/>
      <c r="AE21" s="191"/>
      <c r="AF21" s="192"/>
      <c r="AG21" s="190"/>
      <c r="AH21" s="191"/>
      <c r="AI21" s="191"/>
      <c r="AJ21" s="191"/>
      <c r="AK21" s="191"/>
      <c r="AL21" s="191"/>
      <c r="AM21" s="191"/>
      <c r="AN21" s="192"/>
      <c r="AO21" s="190" t="str">
        <f>IF(Z21="","",Z21-AG21)</f>
        <v/>
      </c>
      <c r="AP21" s="191"/>
      <c r="AQ21" s="191"/>
      <c r="AR21" s="191"/>
      <c r="AS21" s="191"/>
      <c r="AT21" s="191"/>
      <c r="AU21" s="192"/>
      <c r="AV21" s="190" t="str">
        <f t="shared" ref="AV21:AV24" si="1">IF(AO21="","",AO21*0.1)</f>
        <v/>
      </c>
      <c r="AW21" s="191"/>
      <c r="AX21" s="191"/>
      <c r="AY21" s="191"/>
      <c r="AZ21" s="192"/>
      <c r="BA21" s="190" t="str">
        <f>IF(AO21="","",AO21+AV21)</f>
        <v/>
      </c>
      <c r="BB21" s="191"/>
      <c r="BC21" s="191"/>
      <c r="BD21" s="191"/>
      <c r="BE21" s="191"/>
      <c r="BF21" s="191"/>
      <c r="BG21" s="192"/>
      <c r="BH21" s="39"/>
    </row>
    <row r="22" spans="1:61" x14ac:dyDescent="0.4">
      <c r="A22" s="102"/>
      <c r="B22" s="176"/>
      <c r="C22" s="176"/>
      <c r="D22" s="176"/>
      <c r="E22" s="176"/>
      <c r="F22" s="176"/>
      <c r="G22" s="176"/>
      <c r="H22" s="176"/>
      <c r="I22" s="203"/>
      <c r="J22" s="204"/>
      <c r="K22" s="204"/>
      <c r="L22" s="204"/>
      <c r="M22" s="204"/>
      <c r="N22" s="204"/>
      <c r="O22" s="205"/>
      <c r="P22" s="203"/>
      <c r="Q22" s="204"/>
      <c r="R22" s="204"/>
      <c r="S22" s="204"/>
      <c r="T22" s="204"/>
      <c r="U22" s="204"/>
      <c r="V22" s="205"/>
      <c r="W22" s="176"/>
      <c r="X22" s="176"/>
      <c r="Y22" s="196"/>
      <c r="Z22" s="193"/>
      <c r="AA22" s="194"/>
      <c r="AB22" s="194"/>
      <c r="AC22" s="194"/>
      <c r="AD22" s="194"/>
      <c r="AE22" s="194"/>
      <c r="AF22" s="195"/>
      <c r="AG22" s="193"/>
      <c r="AH22" s="194"/>
      <c r="AI22" s="194"/>
      <c r="AJ22" s="194"/>
      <c r="AK22" s="194"/>
      <c r="AL22" s="194"/>
      <c r="AM22" s="194"/>
      <c r="AN22" s="195"/>
      <c r="AO22" s="193"/>
      <c r="AP22" s="194"/>
      <c r="AQ22" s="194"/>
      <c r="AR22" s="194"/>
      <c r="AS22" s="194"/>
      <c r="AT22" s="194"/>
      <c r="AU22" s="195"/>
      <c r="AV22" s="193"/>
      <c r="AW22" s="194"/>
      <c r="AX22" s="194"/>
      <c r="AY22" s="194"/>
      <c r="AZ22" s="195"/>
      <c r="BA22" s="193"/>
      <c r="BB22" s="194"/>
      <c r="BC22" s="194"/>
      <c r="BD22" s="194"/>
      <c r="BE22" s="194"/>
      <c r="BF22" s="194"/>
      <c r="BG22" s="195"/>
      <c r="BH22" s="39"/>
    </row>
    <row r="23" spans="1:61" x14ac:dyDescent="0.4">
      <c r="A23" s="102"/>
      <c r="B23" s="211" t="s">
        <v>108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2"/>
      <c r="AP23" s="212"/>
      <c r="AQ23" s="212"/>
      <c r="AR23" s="212"/>
      <c r="AS23" s="212"/>
      <c r="AT23" s="212"/>
      <c r="AU23" s="212"/>
      <c r="AV23" s="212" t="str">
        <f t="shared" ref="AV23:AV24" si="2">IF(AO23="","",AO23*0.1)</f>
        <v/>
      </c>
      <c r="AW23" s="212"/>
      <c r="AX23" s="212"/>
      <c r="AY23" s="212"/>
      <c r="AZ23" s="212"/>
      <c r="BA23" s="213"/>
      <c r="BB23" s="214"/>
      <c r="BC23" s="214"/>
      <c r="BD23" s="214"/>
      <c r="BE23" s="214"/>
      <c r="BF23" s="214"/>
      <c r="BG23" s="215"/>
    </row>
    <row r="24" spans="1:61" x14ac:dyDescent="0.4">
      <c r="A24" s="102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6"/>
      <c r="BB24" s="217"/>
      <c r="BC24" s="217"/>
      <c r="BD24" s="217"/>
      <c r="BE24" s="217"/>
      <c r="BF24" s="217"/>
      <c r="BG24" s="218"/>
    </row>
    <row r="25" spans="1:61" ht="9" customHeight="1" x14ac:dyDescent="0.4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</row>
    <row r="26" spans="1:61" x14ac:dyDescent="0.4">
      <c r="A26" s="129" t="s">
        <v>67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</row>
    <row r="27" spans="1:61" x14ac:dyDescent="0.4">
      <c r="A27" s="129" t="s">
        <v>68</v>
      </c>
      <c r="B27" s="129" t="s">
        <v>109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02"/>
      <c r="V27" s="102"/>
      <c r="W27" s="102"/>
      <c r="X27" s="102"/>
      <c r="Y27" s="102"/>
      <c r="Z27" s="102"/>
      <c r="AA27" s="102"/>
      <c r="AB27" s="106"/>
      <c r="AC27" s="106"/>
      <c r="AD27" s="106"/>
      <c r="AE27" s="219" t="s">
        <v>110</v>
      </c>
      <c r="AF27" s="220"/>
      <c r="AG27" s="223"/>
      <c r="AH27" s="223"/>
      <c r="AI27" s="223"/>
      <c r="AJ27" s="223"/>
      <c r="AK27" s="223"/>
      <c r="AL27" s="223"/>
      <c r="AM27" s="225" t="s">
        <v>111</v>
      </c>
      <c r="AN27" s="223"/>
      <c r="AO27" s="223"/>
      <c r="AP27" s="223"/>
      <c r="AQ27" s="223"/>
      <c r="AR27" s="223"/>
      <c r="AS27" s="223"/>
      <c r="AT27" s="223"/>
      <c r="AU27" s="225" t="s">
        <v>112</v>
      </c>
      <c r="AV27" s="90"/>
      <c r="AW27" s="206" t="s">
        <v>113</v>
      </c>
      <c r="AX27" s="206"/>
      <c r="AY27" s="220" t="s">
        <v>114</v>
      </c>
      <c r="AZ27" s="274"/>
      <c r="BA27" s="227"/>
      <c r="BB27" s="207"/>
      <c r="BC27" s="207"/>
      <c r="BD27" s="207"/>
      <c r="BE27" s="207"/>
      <c r="BF27" s="207"/>
      <c r="BG27" s="209"/>
    </row>
    <row r="28" spans="1:61" x14ac:dyDescent="0.4">
      <c r="A28" s="129" t="s">
        <v>71</v>
      </c>
      <c r="B28" s="129" t="s">
        <v>115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02"/>
      <c r="V28" s="102"/>
      <c r="W28" s="102"/>
      <c r="X28" s="102"/>
      <c r="Y28" s="102"/>
      <c r="Z28" s="102"/>
      <c r="AA28" s="102"/>
      <c r="AB28" s="106"/>
      <c r="AC28" s="106"/>
      <c r="AD28" s="106"/>
      <c r="AE28" s="221"/>
      <c r="AF28" s="222"/>
      <c r="AG28" s="224"/>
      <c r="AH28" s="224"/>
      <c r="AI28" s="224"/>
      <c r="AJ28" s="224"/>
      <c r="AK28" s="224"/>
      <c r="AL28" s="224"/>
      <c r="AM28" s="226"/>
      <c r="AN28" s="224"/>
      <c r="AO28" s="224"/>
      <c r="AP28" s="224"/>
      <c r="AQ28" s="224"/>
      <c r="AR28" s="224"/>
      <c r="AS28" s="224"/>
      <c r="AT28" s="224"/>
      <c r="AU28" s="226"/>
      <c r="AV28" s="91"/>
      <c r="AW28" s="229" t="s">
        <v>116</v>
      </c>
      <c r="AX28" s="229"/>
      <c r="AY28" s="275"/>
      <c r="AZ28" s="275"/>
      <c r="BA28" s="228"/>
      <c r="BB28" s="208"/>
      <c r="BC28" s="208"/>
      <c r="BD28" s="208"/>
      <c r="BE28" s="208"/>
      <c r="BF28" s="208"/>
      <c r="BG28" s="210"/>
      <c r="BH28" s="92"/>
      <c r="BI28" s="40"/>
    </row>
    <row r="29" spans="1:61" x14ac:dyDescent="0.4">
      <c r="A29" s="129" t="s">
        <v>117</v>
      </c>
      <c r="B29" s="129" t="s">
        <v>118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02"/>
      <c r="V29" s="102"/>
      <c r="W29" s="102"/>
      <c r="X29" s="102"/>
      <c r="Y29" s="102"/>
      <c r="Z29" s="102"/>
      <c r="AA29" s="102"/>
      <c r="AB29" s="106"/>
      <c r="AC29" s="106"/>
      <c r="AD29" s="106"/>
      <c r="AE29" s="230" t="s">
        <v>119</v>
      </c>
      <c r="AF29" s="231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3"/>
    </row>
    <row r="30" spans="1:61" ht="14.25" customHeight="1" x14ac:dyDescent="0.4">
      <c r="A30" s="129"/>
      <c r="B30" s="129" t="s">
        <v>120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02"/>
      <c r="V30" s="102"/>
      <c r="W30" s="102"/>
      <c r="X30" s="102"/>
      <c r="Y30" s="102"/>
      <c r="Z30" s="102"/>
      <c r="AA30" s="102"/>
      <c r="AB30" s="106"/>
      <c r="AC30" s="106"/>
      <c r="AD30" s="106"/>
      <c r="AE30" s="266" t="s">
        <v>121</v>
      </c>
      <c r="AF30" s="267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270"/>
      <c r="BB30" s="270"/>
      <c r="BC30" s="270"/>
      <c r="BD30" s="270"/>
      <c r="BE30" s="270"/>
      <c r="BF30" s="270"/>
      <c r="BG30" s="271"/>
    </row>
    <row r="31" spans="1:61" x14ac:dyDescent="0.4">
      <c r="A31" s="129" t="s">
        <v>122</v>
      </c>
      <c r="B31" s="129" t="s">
        <v>123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02"/>
      <c r="V31" s="102"/>
      <c r="W31" s="102"/>
      <c r="X31" s="102"/>
      <c r="Y31" s="102"/>
      <c r="Z31" s="102"/>
      <c r="AA31" s="102"/>
      <c r="AB31" s="106"/>
      <c r="AC31" s="106"/>
      <c r="AD31" s="106"/>
      <c r="AE31" s="268"/>
      <c r="AF31" s="269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3"/>
    </row>
    <row r="32" spans="1:61" ht="9.75" customHeight="1" x14ac:dyDescent="0.4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02"/>
      <c r="V32" s="102"/>
      <c r="W32" s="102"/>
      <c r="X32" s="102"/>
      <c r="Y32" s="102"/>
      <c r="Z32" s="102"/>
      <c r="AA32" s="102"/>
      <c r="AB32" s="106"/>
      <c r="AC32" s="106"/>
      <c r="AD32" s="106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</row>
    <row r="33" spans="1:59" x14ac:dyDescent="0.4">
      <c r="A33" s="129"/>
      <c r="B33" s="253" t="s">
        <v>72</v>
      </c>
      <c r="C33" s="253"/>
      <c r="D33" s="253"/>
      <c r="E33" s="253"/>
      <c r="F33" s="253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02"/>
      <c r="V33" s="102"/>
      <c r="W33" s="102"/>
      <c r="X33" s="102"/>
      <c r="Y33" s="102"/>
      <c r="Z33" s="102"/>
      <c r="AA33" s="102"/>
      <c r="AB33" s="102"/>
      <c r="AC33" s="102"/>
      <c r="AD33" s="254" t="s">
        <v>72</v>
      </c>
      <c r="AE33" s="254"/>
      <c r="AF33" s="254"/>
      <c r="AG33" s="254"/>
      <c r="AH33" s="254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</row>
    <row r="34" spans="1:59" ht="13.5" customHeight="1" x14ac:dyDescent="0.4">
      <c r="A34" s="129"/>
      <c r="B34" s="255" t="s">
        <v>124</v>
      </c>
      <c r="C34" s="256"/>
      <c r="D34" s="256"/>
      <c r="E34" s="256"/>
      <c r="F34" s="256"/>
      <c r="G34" s="256"/>
      <c r="H34" s="256"/>
      <c r="I34" s="256"/>
      <c r="J34" s="257"/>
      <c r="K34" s="102"/>
      <c r="L34" s="102"/>
      <c r="M34" s="102"/>
      <c r="N34" s="102"/>
      <c r="O34" s="102"/>
      <c r="P34" s="102"/>
      <c r="Q34" s="102"/>
      <c r="R34" s="102"/>
      <c r="S34" s="102"/>
      <c r="T34" s="129"/>
      <c r="U34" s="102"/>
      <c r="V34" s="102"/>
      <c r="W34" s="106"/>
      <c r="X34" s="102"/>
      <c r="Y34" s="102"/>
      <c r="Z34" s="102"/>
      <c r="AA34" s="102"/>
      <c r="AB34" s="102"/>
      <c r="AC34" s="149"/>
      <c r="AD34" s="258" t="s">
        <v>73</v>
      </c>
      <c r="AE34" s="258"/>
      <c r="AF34" s="258"/>
      <c r="AG34" s="258"/>
      <c r="AH34" s="258"/>
      <c r="AI34" s="258"/>
      <c r="AJ34" s="258"/>
      <c r="AK34" s="258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50"/>
    </row>
    <row r="35" spans="1:59" ht="13.5" customHeight="1" x14ac:dyDescent="0.4">
      <c r="A35" s="102"/>
      <c r="B35" s="259" t="s">
        <v>75</v>
      </c>
      <c r="C35" s="260"/>
      <c r="D35" s="261"/>
      <c r="E35" s="262" t="s">
        <v>76</v>
      </c>
      <c r="F35" s="263"/>
      <c r="G35" s="264"/>
      <c r="H35" s="263" t="s">
        <v>77</v>
      </c>
      <c r="I35" s="263"/>
      <c r="J35" s="265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6"/>
      <c r="X35" s="102"/>
      <c r="Y35" s="102"/>
      <c r="Z35" s="102"/>
      <c r="AA35" s="102"/>
      <c r="AB35" s="102"/>
      <c r="AC35" s="149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49"/>
    </row>
    <row r="36" spans="1:59" ht="16.5" customHeight="1" x14ac:dyDescent="0.4">
      <c r="A36" s="102"/>
      <c r="B36" s="234"/>
      <c r="C36" s="235"/>
      <c r="D36" s="236"/>
      <c r="E36" s="242"/>
      <c r="F36" s="243"/>
      <c r="G36" s="244"/>
      <c r="H36" s="247"/>
      <c r="I36" s="235"/>
      <c r="J36" s="248"/>
      <c r="K36" s="102"/>
      <c r="L36" s="102"/>
      <c r="M36" s="102"/>
      <c r="N36" s="102"/>
      <c r="O36" s="102"/>
      <c r="P36" s="102"/>
      <c r="Q36" s="102"/>
      <c r="R36" s="102"/>
      <c r="S36" s="102"/>
      <c r="T36" s="104"/>
      <c r="U36" s="104"/>
      <c r="V36" s="104"/>
      <c r="W36" s="107"/>
      <c r="X36" s="102"/>
      <c r="Y36" s="102"/>
      <c r="Z36" s="102"/>
      <c r="AA36" s="102"/>
      <c r="AB36" s="102"/>
      <c r="AC36" s="149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49"/>
    </row>
    <row r="37" spans="1:59" ht="15.75" customHeight="1" x14ac:dyDescent="0.4">
      <c r="A37" s="102"/>
      <c r="B37" s="237"/>
      <c r="C37" s="176"/>
      <c r="D37" s="238"/>
      <c r="E37" s="245"/>
      <c r="F37" s="176"/>
      <c r="G37" s="238"/>
      <c r="H37" s="249"/>
      <c r="I37" s="176"/>
      <c r="J37" s="250"/>
      <c r="K37" s="102"/>
      <c r="L37" s="102"/>
      <c r="M37" s="102"/>
      <c r="N37" s="102"/>
      <c r="O37" s="102"/>
      <c r="P37" s="102"/>
      <c r="Q37" s="102"/>
      <c r="R37" s="102"/>
      <c r="S37" s="102"/>
      <c r="T37" s="104"/>
      <c r="U37" s="104"/>
      <c r="V37" s="102"/>
      <c r="W37" s="106"/>
      <c r="X37" s="102"/>
      <c r="Y37" s="102"/>
      <c r="Z37" s="102"/>
      <c r="AA37" s="102"/>
      <c r="AB37" s="102"/>
      <c r="AC37" s="149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49"/>
    </row>
    <row r="38" spans="1:59" ht="15.75" customHeight="1" x14ac:dyDescent="0.4">
      <c r="A38" s="102"/>
      <c r="B38" s="239"/>
      <c r="C38" s="240"/>
      <c r="D38" s="241"/>
      <c r="E38" s="246"/>
      <c r="F38" s="240"/>
      <c r="G38" s="241"/>
      <c r="H38" s="251"/>
      <c r="I38" s="240"/>
      <c r="J38" s="252"/>
      <c r="K38" s="102"/>
      <c r="L38" s="102"/>
      <c r="M38" s="102"/>
      <c r="N38" s="102"/>
      <c r="O38" s="102"/>
      <c r="P38" s="102"/>
      <c r="Q38" s="102"/>
      <c r="R38" s="102"/>
      <c r="S38" s="102"/>
      <c r="T38" s="104"/>
      <c r="U38" s="104"/>
      <c r="V38" s="102"/>
      <c r="W38" s="106"/>
      <c r="X38" s="102"/>
      <c r="Y38" s="102"/>
      <c r="Z38" s="102"/>
      <c r="AA38" s="102"/>
      <c r="AB38" s="102"/>
      <c r="AC38" s="149"/>
      <c r="AD38" s="151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52"/>
    </row>
  </sheetData>
  <mergeCells count="100">
    <mergeCell ref="AW28:AX28"/>
    <mergeCell ref="AE29:AF29"/>
    <mergeCell ref="AG29:BG29"/>
    <mergeCell ref="B36:D38"/>
    <mergeCell ref="E36:G38"/>
    <mergeCell ref="H36:J38"/>
    <mergeCell ref="B33:F33"/>
    <mergeCell ref="AD33:AH33"/>
    <mergeCell ref="B34:J34"/>
    <mergeCell ref="AD34:AK34"/>
    <mergeCell ref="B35:D35"/>
    <mergeCell ref="E35:G35"/>
    <mergeCell ref="H35:J35"/>
    <mergeCell ref="AE30:AF31"/>
    <mergeCell ref="AG30:BG31"/>
    <mergeCell ref="AY27:AZ28"/>
    <mergeCell ref="BA27:BA28"/>
    <mergeCell ref="BB27:BB28"/>
    <mergeCell ref="BC27:BC28"/>
    <mergeCell ref="BD27:BD28"/>
    <mergeCell ref="BE27:BE28"/>
    <mergeCell ref="AE27:AF28"/>
    <mergeCell ref="AG27:AL28"/>
    <mergeCell ref="AM27:AM28"/>
    <mergeCell ref="AN27:AT28"/>
    <mergeCell ref="AU27:AU28"/>
    <mergeCell ref="AW27:AX27"/>
    <mergeCell ref="BF27:BF28"/>
    <mergeCell ref="BG27:BG28"/>
    <mergeCell ref="AG21:AN22"/>
    <mergeCell ref="AO21:AU22"/>
    <mergeCell ref="AV21:AZ22"/>
    <mergeCell ref="BA21:BG22"/>
    <mergeCell ref="B23:AN24"/>
    <mergeCell ref="AO23:AU24"/>
    <mergeCell ref="AV23:AZ24"/>
    <mergeCell ref="BA23:BG24"/>
    <mergeCell ref="B21:H22"/>
    <mergeCell ref="I21:O22"/>
    <mergeCell ref="P21:V22"/>
    <mergeCell ref="W21:X22"/>
    <mergeCell ref="Z21:AF22"/>
    <mergeCell ref="AG17:AN18"/>
    <mergeCell ref="AO17:AU18"/>
    <mergeCell ref="AV17:AZ18"/>
    <mergeCell ref="BA17:BG18"/>
    <mergeCell ref="B19:H20"/>
    <mergeCell ref="I19:O20"/>
    <mergeCell ref="P19:V20"/>
    <mergeCell ref="W19:X20"/>
    <mergeCell ref="Z19:AF20"/>
    <mergeCell ref="AG19:AN20"/>
    <mergeCell ref="AO19:AU20"/>
    <mergeCell ref="AV19:AZ20"/>
    <mergeCell ref="BA19:BG20"/>
    <mergeCell ref="AO15:AU16"/>
    <mergeCell ref="AV15:AZ16"/>
    <mergeCell ref="BA15:BG16"/>
    <mergeCell ref="Z16:AF16"/>
    <mergeCell ref="B17:H18"/>
    <mergeCell ref="I17:O18"/>
    <mergeCell ref="P17:V18"/>
    <mergeCell ref="W17:X18"/>
    <mergeCell ref="Y17:Y22"/>
    <mergeCell ref="Z17:AF18"/>
    <mergeCell ref="B15:H16"/>
    <mergeCell ref="I15:O16"/>
    <mergeCell ref="P15:V16"/>
    <mergeCell ref="W15:Y16"/>
    <mergeCell ref="Z15:AF15"/>
    <mergeCell ref="AG15:AN16"/>
    <mergeCell ref="BG11:BG12"/>
    <mergeCell ref="AS10:BA10"/>
    <mergeCell ref="AR11:AS12"/>
    <mergeCell ref="AT11:AT12"/>
    <mergeCell ref="AU11:AU12"/>
    <mergeCell ref="AV11:AV12"/>
    <mergeCell ref="AW11:AW12"/>
    <mergeCell ref="AX11:AX12"/>
    <mergeCell ref="AY11:AY12"/>
    <mergeCell ref="AZ11:AZ12"/>
    <mergeCell ref="BA11:BA12"/>
    <mergeCell ref="BB11:BB12"/>
    <mergeCell ref="BC11:BC12"/>
    <mergeCell ref="BD11:BD12"/>
    <mergeCell ref="BE11:BE12"/>
    <mergeCell ref="BF11:BF12"/>
    <mergeCell ref="BB2:BC2"/>
    <mergeCell ref="BE2:BF2"/>
    <mergeCell ref="T10:AN11"/>
    <mergeCell ref="A1:F1"/>
    <mergeCell ref="A2:T3"/>
    <mergeCell ref="V2:AK3"/>
    <mergeCell ref="AX2:AZ2"/>
    <mergeCell ref="D6:J6"/>
    <mergeCell ref="K6:Q6"/>
    <mergeCell ref="D7:J8"/>
    <mergeCell ref="K7:Q8"/>
    <mergeCell ref="T7:Y7"/>
    <mergeCell ref="AS7:BE7"/>
  </mergeCells>
  <phoneticPr fontId="4"/>
  <pageMargins left="0.78700000000000003" right="0.78700000000000003" top="0.98399999999999999" bottom="0.98399999999999999" header="0.51200000000000001" footer="0.51200000000000001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42</xdr:col>
                    <xdr:colOff>152400</xdr:colOff>
                    <xdr:row>12</xdr:row>
                    <xdr:rowOff>19050</xdr:rowOff>
                  </from>
                  <to>
                    <xdr:col>43</xdr:col>
                    <xdr:colOff>209550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46</xdr:col>
                    <xdr:colOff>152400</xdr:colOff>
                    <xdr:row>25</xdr:row>
                    <xdr:rowOff>152400</xdr:rowOff>
                  </from>
                  <to>
                    <xdr:col>47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46</xdr:col>
                    <xdr:colOff>152400</xdr:colOff>
                    <xdr:row>26</xdr:row>
                    <xdr:rowOff>152400</xdr:rowOff>
                  </from>
                  <to>
                    <xdr:col>47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BI38"/>
  <sheetViews>
    <sheetView view="pageBreakPreview" zoomScale="95" zoomScaleNormal="95" zoomScaleSheetLayoutView="95" workbookViewId="0">
      <selection activeCell="AV23" sqref="AV23:AZ24"/>
    </sheetView>
  </sheetViews>
  <sheetFormatPr defaultRowHeight="13.5" x14ac:dyDescent="0.4"/>
  <cols>
    <col min="1" max="1" width="2.25" style="36" customWidth="1"/>
    <col min="2" max="10" width="2.5" style="36" customWidth="1"/>
    <col min="11" max="14" width="2.25" style="36" customWidth="1"/>
    <col min="15" max="15" width="1.625" style="36" customWidth="1"/>
    <col min="16" max="23" width="2.25" style="36" customWidth="1"/>
    <col min="24" max="24" width="2.875" style="36" customWidth="1"/>
    <col min="25" max="29" width="2.25" style="36" customWidth="1"/>
    <col min="30" max="30" width="2.125" style="36" customWidth="1"/>
    <col min="31" max="31" width="2.25" style="36" customWidth="1"/>
    <col min="32" max="32" width="2.875" style="36" customWidth="1"/>
    <col min="33" max="37" width="2.25" style="36" customWidth="1"/>
    <col min="38" max="38" width="2.25" style="36" hidden="1" customWidth="1"/>
    <col min="39" max="39" width="2.5" style="36" customWidth="1"/>
    <col min="40" max="43" width="2.25" style="36" customWidth="1"/>
    <col min="44" max="44" width="2.875" style="36" customWidth="1"/>
    <col min="45" max="51" width="2.25" style="36" customWidth="1"/>
    <col min="52" max="52" width="2.125" style="36" customWidth="1"/>
    <col min="53" max="59" width="2.25" style="36" customWidth="1"/>
    <col min="60" max="60" width="0.875" style="36" customWidth="1"/>
    <col min="61" max="256" width="9" style="36"/>
    <col min="257" max="257" width="2.25" style="36" customWidth="1"/>
    <col min="258" max="266" width="2.5" style="36" customWidth="1"/>
    <col min="267" max="270" width="2.25" style="36" customWidth="1"/>
    <col min="271" max="271" width="1.625" style="36" customWidth="1"/>
    <col min="272" max="279" width="2.25" style="36" customWidth="1"/>
    <col min="280" max="280" width="2.875" style="36" customWidth="1"/>
    <col min="281" max="285" width="2.25" style="36" customWidth="1"/>
    <col min="286" max="286" width="2.125" style="36" customWidth="1"/>
    <col min="287" max="287" width="2.25" style="36" customWidth="1"/>
    <col min="288" max="288" width="2.875" style="36" customWidth="1"/>
    <col min="289" max="293" width="2.25" style="36" customWidth="1"/>
    <col min="294" max="294" width="0" style="36" hidden="1" customWidth="1"/>
    <col min="295" max="295" width="2.5" style="36" customWidth="1"/>
    <col min="296" max="299" width="2.25" style="36" customWidth="1"/>
    <col min="300" max="300" width="2.875" style="36" customWidth="1"/>
    <col min="301" max="307" width="2.25" style="36" customWidth="1"/>
    <col min="308" max="308" width="2.125" style="36" customWidth="1"/>
    <col min="309" max="315" width="2.25" style="36" customWidth="1"/>
    <col min="316" max="316" width="0.875" style="36" customWidth="1"/>
    <col min="317" max="512" width="9" style="36"/>
    <col min="513" max="513" width="2.25" style="36" customWidth="1"/>
    <col min="514" max="522" width="2.5" style="36" customWidth="1"/>
    <col min="523" max="526" width="2.25" style="36" customWidth="1"/>
    <col min="527" max="527" width="1.625" style="36" customWidth="1"/>
    <col min="528" max="535" width="2.25" style="36" customWidth="1"/>
    <col min="536" max="536" width="2.875" style="36" customWidth="1"/>
    <col min="537" max="541" width="2.25" style="36" customWidth="1"/>
    <col min="542" max="542" width="2.125" style="36" customWidth="1"/>
    <col min="543" max="543" width="2.25" style="36" customWidth="1"/>
    <col min="544" max="544" width="2.875" style="36" customWidth="1"/>
    <col min="545" max="549" width="2.25" style="36" customWidth="1"/>
    <col min="550" max="550" width="0" style="36" hidden="1" customWidth="1"/>
    <col min="551" max="551" width="2.5" style="36" customWidth="1"/>
    <col min="552" max="555" width="2.25" style="36" customWidth="1"/>
    <col min="556" max="556" width="2.875" style="36" customWidth="1"/>
    <col min="557" max="563" width="2.25" style="36" customWidth="1"/>
    <col min="564" max="564" width="2.125" style="36" customWidth="1"/>
    <col min="565" max="571" width="2.25" style="36" customWidth="1"/>
    <col min="572" max="572" width="0.875" style="36" customWidth="1"/>
    <col min="573" max="768" width="9" style="36"/>
    <col min="769" max="769" width="2.25" style="36" customWidth="1"/>
    <col min="770" max="778" width="2.5" style="36" customWidth="1"/>
    <col min="779" max="782" width="2.25" style="36" customWidth="1"/>
    <col min="783" max="783" width="1.625" style="36" customWidth="1"/>
    <col min="784" max="791" width="2.25" style="36" customWidth="1"/>
    <col min="792" max="792" width="2.875" style="36" customWidth="1"/>
    <col min="793" max="797" width="2.25" style="36" customWidth="1"/>
    <col min="798" max="798" width="2.125" style="36" customWidth="1"/>
    <col min="799" max="799" width="2.25" style="36" customWidth="1"/>
    <col min="800" max="800" width="2.875" style="36" customWidth="1"/>
    <col min="801" max="805" width="2.25" style="36" customWidth="1"/>
    <col min="806" max="806" width="0" style="36" hidden="1" customWidth="1"/>
    <col min="807" max="807" width="2.5" style="36" customWidth="1"/>
    <col min="808" max="811" width="2.25" style="36" customWidth="1"/>
    <col min="812" max="812" width="2.875" style="36" customWidth="1"/>
    <col min="813" max="819" width="2.25" style="36" customWidth="1"/>
    <col min="820" max="820" width="2.125" style="36" customWidth="1"/>
    <col min="821" max="827" width="2.25" style="36" customWidth="1"/>
    <col min="828" max="828" width="0.875" style="36" customWidth="1"/>
    <col min="829" max="1024" width="9" style="36"/>
    <col min="1025" max="1025" width="2.25" style="36" customWidth="1"/>
    <col min="1026" max="1034" width="2.5" style="36" customWidth="1"/>
    <col min="1035" max="1038" width="2.25" style="36" customWidth="1"/>
    <col min="1039" max="1039" width="1.625" style="36" customWidth="1"/>
    <col min="1040" max="1047" width="2.25" style="36" customWidth="1"/>
    <col min="1048" max="1048" width="2.875" style="36" customWidth="1"/>
    <col min="1049" max="1053" width="2.25" style="36" customWidth="1"/>
    <col min="1054" max="1054" width="2.125" style="36" customWidth="1"/>
    <col min="1055" max="1055" width="2.25" style="36" customWidth="1"/>
    <col min="1056" max="1056" width="2.875" style="36" customWidth="1"/>
    <col min="1057" max="1061" width="2.25" style="36" customWidth="1"/>
    <col min="1062" max="1062" width="0" style="36" hidden="1" customWidth="1"/>
    <col min="1063" max="1063" width="2.5" style="36" customWidth="1"/>
    <col min="1064" max="1067" width="2.25" style="36" customWidth="1"/>
    <col min="1068" max="1068" width="2.875" style="36" customWidth="1"/>
    <col min="1069" max="1075" width="2.25" style="36" customWidth="1"/>
    <col min="1076" max="1076" width="2.125" style="36" customWidth="1"/>
    <col min="1077" max="1083" width="2.25" style="36" customWidth="1"/>
    <col min="1084" max="1084" width="0.875" style="36" customWidth="1"/>
    <col min="1085" max="1280" width="9" style="36"/>
    <col min="1281" max="1281" width="2.25" style="36" customWidth="1"/>
    <col min="1282" max="1290" width="2.5" style="36" customWidth="1"/>
    <col min="1291" max="1294" width="2.25" style="36" customWidth="1"/>
    <col min="1295" max="1295" width="1.625" style="36" customWidth="1"/>
    <col min="1296" max="1303" width="2.25" style="36" customWidth="1"/>
    <col min="1304" max="1304" width="2.875" style="36" customWidth="1"/>
    <col min="1305" max="1309" width="2.25" style="36" customWidth="1"/>
    <col min="1310" max="1310" width="2.125" style="36" customWidth="1"/>
    <col min="1311" max="1311" width="2.25" style="36" customWidth="1"/>
    <col min="1312" max="1312" width="2.875" style="36" customWidth="1"/>
    <col min="1313" max="1317" width="2.25" style="36" customWidth="1"/>
    <col min="1318" max="1318" width="0" style="36" hidden="1" customWidth="1"/>
    <col min="1319" max="1319" width="2.5" style="36" customWidth="1"/>
    <col min="1320" max="1323" width="2.25" style="36" customWidth="1"/>
    <col min="1324" max="1324" width="2.875" style="36" customWidth="1"/>
    <col min="1325" max="1331" width="2.25" style="36" customWidth="1"/>
    <col min="1332" max="1332" width="2.125" style="36" customWidth="1"/>
    <col min="1333" max="1339" width="2.25" style="36" customWidth="1"/>
    <col min="1340" max="1340" width="0.875" style="36" customWidth="1"/>
    <col min="1341" max="1536" width="9" style="36"/>
    <col min="1537" max="1537" width="2.25" style="36" customWidth="1"/>
    <col min="1538" max="1546" width="2.5" style="36" customWidth="1"/>
    <col min="1547" max="1550" width="2.25" style="36" customWidth="1"/>
    <col min="1551" max="1551" width="1.625" style="36" customWidth="1"/>
    <col min="1552" max="1559" width="2.25" style="36" customWidth="1"/>
    <col min="1560" max="1560" width="2.875" style="36" customWidth="1"/>
    <col min="1561" max="1565" width="2.25" style="36" customWidth="1"/>
    <col min="1566" max="1566" width="2.125" style="36" customWidth="1"/>
    <col min="1567" max="1567" width="2.25" style="36" customWidth="1"/>
    <col min="1568" max="1568" width="2.875" style="36" customWidth="1"/>
    <col min="1569" max="1573" width="2.25" style="36" customWidth="1"/>
    <col min="1574" max="1574" width="0" style="36" hidden="1" customWidth="1"/>
    <col min="1575" max="1575" width="2.5" style="36" customWidth="1"/>
    <col min="1576" max="1579" width="2.25" style="36" customWidth="1"/>
    <col min="1580" max="1580" width="2.875" style="36" customWidth="1"/>
    <col min="1581" max="1587" width="2.25" style="36" customWidth="1"/>
    <col min="1588" max="1588" width="2.125" style="36" customWidth="1"/>
    <col min="1589" max="1595" width="2.25" style="36" customWidth="1"/>
    <col min="1596" max="1596" width="0.875" style="36" customWidth="1"/>
    <col min="1597" max="1792" width="9" style="36"/>
    <col min="1793" max="1793" width="2.25" style="36" customWidth="1"/>
    <col min="1794" max="1802" width="2.5" style="36" customWidth="1"/>
    <col min="1803" max="1806" width="2.25" style="36" customWidth="1"/>
    <col min="1807" max="1807" width="1.625" style="36" customWidth="1"/>
    <col min="1808" max="1815" width="2.25" style="36" customWidth="1"/>
    <col min="1816" max="1816" width="2.875" style="36" customWidth="1"/>
    <col min="1817" max="1821" width="2.25" style="36" customWidth="1"/>
    <col min="1822" max="1822" width="2.125" style="36" customWidth="1"/>
    <col min="1823" max="1823" width="2.25" style="36" customWidth="1"/>
    <col min="1824" max="1824" width="2.875" style="36" customWidth="1"/>
    <col min="1825" max="1829" width="2.25" style="36" customWidth="1"/>
    <col min="1830" max="1830" width="0" style="36" hidden="1" customWidth="1"/>
    <col min="1831" max="1831" width="2.5" style="36" customWidth="1"/>
    <col min="1832" max="1835" width="2.25" style="36" customWidth="1"/>
    <col min="1836" max="1836" width="2.875" style="36" customWidth="1"/>
    <col min="1837" max="1843" width="2.25" style="36" customWidth="1"/>
    <col min="1844" max="1844" width="2.125" style="36" customWidth="1"/>
    <col min="1845" max="1851" width="2.25" style="36" customWidth="1"/>
    <col min="1852" max="1852" width="0.875" style="36" customWidth="1"/>
    <col min="1853" max="2048" width="9" style="36"/>
    <col min="2049" max="2049" width="2.25" style="36" customWidth="1"/>
    <col min="2050" max="2058" width="2.5" style="36" customWidth="1"/>
    <col min="2059" max="2062" width="2.25" style="36" customWidth="1"/>
    <col min="2063" max="2063" width="1.625" style="36" customWidth="1"/>
    <col min="2064" max="2071" width="2.25" style="36" customWidth="1"/>
    <col min="2072" max="2072" width="2.875" style="36" customWidth="1"/>
    <col min="2073" max="2077" width="2.25" style="36" customWidth="1"/>
    <col min="2078" max="2078" width="2.125" style="36" customWidth="1"/>
    <col min="2079" max="2079" width="2.25" style="36" customWidth="1"/>
    <col min="2080" max="2080" width="2.875" style="36" customWidth="1"/>
    <col min="2081" max="2085" width="2.25" style="36" customWidth="1"/>
    <col min="2086" max="2086" width="0" style="36" hidden="1" customWidth="1"/>
    <col min="2087" max="2087" width="2.5" style="36" customWidth="1"/>
    <col min="2088" max="2091" width="2.25" style="36" customWidth="1"/>
    <col min="2092" max="2092" width="2.875" style="36" customWidth="1"/>
    <col min="2093" max="2099" width="2.25" style="36" customWidth="1"/>
    <col min="2100" max="2100" width="2.125" style="36" customWidth="1"/>
    <col min="2101" max="2107" width="2.25" style="36" customWidth="1"/>
    <col min="2108" max="2108" width="0.875" style="36" customWidth="1"/>
    <col min="2109" max="2304" width="9" style="36"/>
    <col min="2305" max="2305" width="2.25" style="36" customWidth="1"/>
    <col min="2306" max="2314" width="2.5" style="36" customWidth="1"/>
    <col min="2315" max="2318" width="2.25" style="36" customWidth="1"/>
    <col min="2319" max="2319" width="1.625" style="36" customWidth="1"/>
    <col min="2320" max="2327" width="2.25" style="36" customWidth="1"/>
    <col min="2328" max="2328" width="2.875" style="36" customWidth="1"/>
    <col min="2329" max="2333" width="2.25" style="36" customWidth="1"/>
    <col min="2334" max="2334" width="2.125" style="36" customWidth="1"/>
    <col min="2335" max="2335" width="2.25" style="36" customWidth="1"/>
    <col min="2336" max="2336" width="2.875" style="36" customWidth="1"/>
    <col min="2337" max="2341" width="2.25" style="36" customWidth="1"/>
    <col min="2342" max="2342" width="0" style="36" hidden="1" customWidth="1"/>
    <col min="2343" max="2343" width="2.5" style="36" customWidth="1"/>
    <col min="2344" max="2347" width="2.25" style="36" customWidth="1"/>
    <col min="2348" max="2348" width="2.875" style="36" customWidth="1"/>
    <col min="2349" max="2355" width="2.25" style="36" customWidth="1"/>
    <col min="2356" max="2356" width="2.125" style="36" customWidth="1"/>
    <col min="2357" max="2363" width="2.25" style="36" customWidth="1"/>
    <col min="2364" max="2364" width="0.875" style="36" customWidth="1"/>
    <col min="2365" max="2560" width="9" style="36"/>
    <col min="2561" max="2561" width="2.25" style="36" customWidth="1"/>
    <col min="2562" max="2570" width="2.5" style="36" customWidth="1"/>
    <col min="2571" max="2574" width="2.25" style="36" customWidth="1"/>
    <col min="2575" max="2575" width="1.625" style="36" customWidth="1"/>
    <col min="2576" max="2583" width="2.25" style="36" customWidth="1"/>
    <col min="2584" max="2584" width="2.875" style="36" customWidth="1"/>
    <col min="2585" max="2589" width="2.25" style="36" customWidth="1"/>
    <col min="2590" max="2590" width="2.125" style="36" customWidth="1"/>
    <col min="2591" max="2591" width="2.25" style="36" customWidth="1"/>
    <col min="2592" max="2592" width="2.875" style="36" customWidth="1"/>
    <col min="2593" max="2597" width="2.25" style="36" customWidth="1"/>
    <col min="2598" max="2598" width="0" style="36" hidden="1" customWidth="1"/>
    <col min="2599" max="2599" width="2.5" style="36" customWidth="1"/>
    <col min="2600" max="2603" width="2.25" style="36" customWidth="1"/>
    <col min="2604" max="2604" width="2.875" style="36" customWidth="1"/>
    <col min="2605" max="2611" width="2.25" style="36" customWidth="1"/>
    <col min="2612" max="2612" width="2.125" style="36" customWidth="1"/>
    <col min="2613" max="2619" width="2.25" style="36" customWidth="1"/>
    <col min="2620" max="2620" width="0.875" style="36" customWidth="1"/>
    <col min="2621" max="2816" width="9" style="36"/>
    <col min="2817" max="2817" width="2.25" style="36" customWidth="1"/>
    <col min="2818" max="2826" width="2.5" style="36" customWidth="1"/>
    <col min="2827" max="2830" width="2.25" style="36" customWidth="1"/>
    <col min="2831" max="2831" width="1.625" style="36" customWidth="1"/>
    <col min="2832" max="2839" width="2.25" style="36" customWidth="1"/>
    <col min="2840" max="2840" width="2.875" style="36" customWidth="1"/>
    <col min="2841" max="2845" width="2.25" style="36" customWidth="1"/>
    <col min="2846" max="2846" width="2.125" style="36" customWidth="1"/>
    <col min="2847" max="2847" width="2.25" style="36" customWidth="1"/>
    <col min="2848" max="2848" width="2.875" style="36" customWidth="1"/>
    <col min="2849" max="2853" width="2.25" style="36" customWidth="1"/>
    <col min="2854" max="2854" width="0" style="36" hidden="1" customWidth="1"/>
    <col min="2855" max="2855" width="2.5" style="36" customWidth="1"/>
    <col min="2856" max="2859" width="2.25" style="36" customWidth="1"/>
    <col min="2860" max="2860" width="2.875" style="36" customWidth="1"/>
    <col min="2861" max="2867" width="2.25" style="36" customWidth="1"/>
    <col min="2868" max="2868" width="2.125" style="36" customWidth="1"/>
    <col min="2869" max="2875" width="2.25" style="36" customWidth="1"/>
    <col min="2876" max="2876" width="0.875" style="36" customWidth="1"/>
    <col min="2877" max="3072" width="9" style="36"/>
    <col min="3073" max="3073" width="2.25" style="36" customWidth="1"/>
    <col min="3074" max="3082" width="2.5" style="36" customWidth="1"/>
    <col min="3083" max="3086" width="2.25" style="36" customWidth="1"/>
    <col min="3087" max="3087" width="1.625" style="36" customWidth="1"/>
    <col min="3088" max="3095" width="2.25" style="36" customWidth="1"/>
    <col min="3096" max="3096" width="2.875" style="36" customWidth="1"/>
    <col min="3097" max="3101" width="2.25" style="36" customWidth="1"/>
    <col min="3102" max="3102" width="2.125" style="36" customWidth="1"/>
    <col min="3103" max="3103" width="2.25" style="36" customWidth="1"/>
    <col min="3104" max="3104" width="2.875" style="36" customWidth="1"/>
    <col min="3105" max="3109" width="2.25" style="36" customWidth="1"/>
    <col min="3110" max="3110" width="0" style="36" hidden="1" customWidth="1"/>
    <col min="3111" max="3111" width="2.5" style="36" customWidth="1"/>
    <col min="3112" max="3115" width="2.25" style="36" customWidth="1"/>
    <col min="3116" max="3116" width="2.875" style="36" customWidth="1"/>
    <col min="3117" max="3123" width="2.25" style="36" customWidth="1"/>
    <col min="3124" max="3124" width="2.125" style="36" customWidth="1"/>
    <col min="3125" max="3131" width="2.25" style="36" customWidth="1"/>
    <col min="3132" max="3132" width="0.875" style="36" customWidth="1"/>
    <col min="3133" max="3328" width="9" style="36"/>
    <col min="3329" max="3329" width="2.25" style="36" customWidth="1"/>
    <col min="3330" max="3338" width="2.5" style="36" customWidth="1"/>
    <col min="3339" max="3342" width="2.25" style="36" customWidth="1"/>
    <col min="3343" max="3343" width="1.625" style="36" customWidth="1"/>
    <col min="3344" max="3351" width="2.25" style="36" customWidth="1"/>
    <col min="3352" max="3352" width="2.875" style="36" customWidth="1"/>
    <col min="3353" max="3357" width="2.25" style="36" customWidth="1"/>
    <col min="3358" max="3358" width="2.125" style="36" customWidth="1"/>
    <col min="3359" max="3359" width="2.25" style="36" customWidth="1"/>
    <col min="3360" max="3360" width="2.875" style="36" customWidth="1"/>
    <col min="3361" max="3365" width="2.25" style="36" customWidth="1"/>
    <col min="3366" max="3366" width="0" style="36" hidden="1" customWidth="1"/>
    <col min="3367" max="3367" width="2.5" style="36" customWidth="1"/>
    <col min="3368" max="3371" width="2.25" style="36" customWidth="1"/>
    <col min="3372" max="3372" width="2.875" style="36" customWidth="1"/>
    <col min="3373" max="3379" width="2.25" style="36" customWidth="1"/>
    <col min="3380" max="3380" width="2.125" style="36" customWidth="1"/>
    <col min="3381" max="3387" width="2.25" style="36" customWidth="1"/>
    <col min="3388" max="3388" width="0.875" style="36" customWidth="1"/>
    <col min="3389" max="3584" width="9" style="36"/>
    <col min="3585" max="3585" width="2.25" style="36" customWidth="1"/>
    <col min="3586" max="3594" width="2.5" style="36" customWidth="1"/>
    <col min="3595" max="3598" width="2.25" style="36" customWidth="1"/>
    <col min="3599" max="3599" width="1.625" style="36" customWidth="1"/>
    <col min="3600" max="3607" width="2.25" style="36" customWidth="1"/>
    <col min="3608" max="3608" width="2.875" style="36" customWidth="1"/>
    <col min="3609" max="3613" width="2.25" style="36" customWidth="1"/>
    <col min="3614" max="3614" width="2.125" style="36" customWidth="1"/>
    <col min="3615" max="3615" width="2.25" style="36" customWidth="1"/>
    <col min="3616" max="3616" width="2.875" style="36" customWidth="1"/>
    <col min="3617" max="3621" width="2.25" style="36" customWidth="1"/>
    <col min="3622" max="3622" width="0" style="36" hidden="1" customWidth="1"/>
    <col min="3623" max="3623" width="2.5" style="36" customWidth="1"/>
    <col min="3624" max="3627" width="2.25" style="36" customWidth="1"/>
    <col min="3628" max="3628" width="2.875" style="36" customWidth="1"/>
    <col min="3629" max="3635" width="2.25" style="36" customWidth="1"/>
    <col min="3636" max="3636" width="2.125" style="36" customWidth="1"/>
    <col min="3637" max="3643" width="2.25" style="36" customWidth="1"/>
    <col min="3644" max="3644" width="0.875" style="36" customWidth="1"/>
    <col min="3645" max="3840" width="9" style="36"/>
    <col min="3841" max="3841" width="2.25" style="36" customWidth="1"/>
    <col min="3842" max="3850" width="2.5" style="36" customWidth="1"/>
    <col min="3851" max="3854" width="2.25" style="36" customWidth="1"/>
    <col min="3855" max="3855" width="1.625" style="36" customWidth="1"/>
    <col min="3856" max="3863" width="2.25" style="36" customWidth="1"/>
    <col min="3864" max="3864" width="2.875" style="36" customWidth="1"/>
    <col min="3865" max="3869" width="2.25" style="36" customWidth="1"/>
    <col min="3870" max="3870" width="2.125" style="36" customWidth="1"/>
    <col min="3871" max="3871" width="2.25" style="36" customWidth="1"/>
    <col min="3872" max="3872" width="2.875" style="36" customWidth="1"/>
    <col min="3873" max="3877" width="2.25" style="36" customWidth="1"/>
    <col min="3878" max="3878" width="0" style="36" hidden="1" customWidth="1"/>
    <col min="3879" max="3879" width="2.5" style="36" customWidth="1"/>
    <col min="3880" max="3883" width="2.25" style="36" customWidth="1"/>
    <col min="3884" max="3884" width="2.875" style="36" customWidth="1"/>
    <col min="3885" max="3891" width="2.25" style="36" customWidth="1"/>
    <col min="3892" max="3892" width="2.125" style="36" customWidth="1"/>
    <col min="3893" max="3899" width="2.25" style="36" customWidth="1"/>
    <col min="3900" max="3900" width="0.875" style="36" customWidth="1"/>
    <col min="3901" max="4096" width="9" style="36"/>
    <col min="4097" max="4097" width="2.25" style="36" customWidth="1"/>
    <col min="4098" max="4106" width="2.5" style="36" customWidth="1"/>
    <col min="4107" max="4110" width="2.25" style="36" customWidth="1"/>
    <col min="4111" max="4111" width="1.625" style="36" customWidth="1"/>
    <col min="4112" max="4119" width="2.25" style="36" customWidth="1"/>
    <col min="4120" max="4120" width="2.875" style="36" customWidth="1"/>
    <col min="4121" max="4125" width="2.25" style="36" customWidth="1"/>
    <col min="4126" max="4126" width="2.125" style="36" customWidth="1"/>
    <col min="4127" max="4127" width="2.25" style="36" customWidth="1"/>
    <col min="4128" max="4128" width="2.875" style="36" customWidth="1"/>
    <col min="4129" max="4133" width="2.25" style="36" customWidth="1"/>
    <col min="4134" max="4134" width="0" style="36" hidden="1" customWidth="1"/>
    <col min="4135" max="4135" width="2.5" style="36" customWidth="1"/>
    <col min="4136" max="4139" width="2.25" style="36" customWidth="1"/>
    <col min="4140" max="4140" width="2.875" style="36" customWidth="1"/>
    <col min="4141" max="4147" width="2.25" style="36" customWidth="1"/>
    <col min="4148" max="4148" width="2.125" style="36" customWidth="1"/>
    <col min="4149" max="4155" width="2.25" style="36" customWidth="1"/>
    <col min="4156" max="4156" width="0.875" style="36" customWidth="1"/>
    <col min="4157" max="4352" width="9" style="36"/>
    <col min="4353" max="4353" width="2.25" style="36" customWidth="1"/>
    <col min="4354" max="4362" width="2.5" style="36" customWidth="1"/>
    <col min="4363" max="4366" width="2.25" style="36" customWidth="1"/>
    <col min="4367" max="4367" width="1.625" style="36" customWidth="1"/>
    <col min="4368" max="4375" width="2.25" style="36" customWidth="1"/>
    <col min="4376" max="4376" width="2.875" style="36" customWidth="1"/>
    <col min="4377" max="4381" width="2.25" style="36" customWidth="1"/>
    <col min="4382" max="4382" width="2.125" style="36" customWidth="1"/>
    <col min="4383" max="4383" width="2.25" style="36" customWidth="1"/>
    <col min="4384" max="4384" width="2.875" style="36" customWidth="1"/>
    <col min="4385" max="4389" width="2.25" style="36" customWidth="1"/>
    <col min="4390" max="4390" width="0" style="36" hidden="1" customWidth="1"/>
    <col min="4391" max="4391" width="2.5" style="36" customWidth="1"/>
    <col min="4392" max="4395" width="2.25" style="36" customWidth="1"/>
    <col min="4396" max="4396" width="2.875" style="36" customWidth="1"/>
    <col min="4397" max="4403" width="2.25" style="36" customWidth="1"/>
    <col min="4404" max="4404" width="2.125" style="36" customWidth="1"/>
    <col min="4405" max="4411" width="2.25" style="36" customWidth="1"/>
    <col min="4412" max="4412" width="0.875" style="36" customWidth="1"/>
    <col min="4413" max="4608" width="9" style="36"/>
    <col min="4609" max="4609" width="2.25" style="36" customWidth="1"/>
    <col min="4610" max="4618" width="2.5" style="36" customWidth="1"/>
    <col min="4619" max="4622" width="2.25" style="36" customWidth="1"/>
    <col min="4623" max="4623" width="1.625" style="36" customWidth="1"/>
    <col min="4624" max="4631" width="2.25" style="36" customWidth="1"/>
    <col min="4632" max="4632" width="2.875" style="36" customWidth="1"/>
    <col min="4633" max="4637" width="2.25" style="36" customWidth="1"/>
    <col min="4638" max="4638" width="2.125" style="36" customWidth="1"/>
    <col min="4639" max="4639" width="2.25" style="36" customWidth="1"/>
    <col min="4640" max="4640" width="2.875" style="36" customWidth="1"/>
    <col min="4641" max="4645" width="2.25" style="36" customWidth="1"/>
    <col min="4646" max="4646" width="0" style="36" hidden="1" customWidth="1"/>
    <col min="4647" max="4647" width="2.5" style="36" customWidth="1"/>
    <col min="4648" max="4651" width="2.25" style="36" customWidth="1"/>
    <col min="4652" max="4652" width="2.875" style="36" customWidth="1"/>
    <col min="4653" max="4659" width="2.25" style="36" customWidth="1"/>
    <col min="4660" max="4660" width="2.125" style="36" customWidth="1"/>
    <col min="4661" max="4667" width="2.25" style="36" customWidth="1"/>
    <col min="4668" max="4668" width="0.875" style="36" customWidth="1"/>
    <col min="4669" max="4864" width="9" style="36"/>
    <col min="4865" max="4865" width="2.25" style="36" customWidth="1"/>
    <col min="4866" max="4874" width="2.5" style="36" customWidth="1"/>
    <col min="4875" max="4878" width="2.25" style="36" customWidth="1"/>
    <col min="4879" max="4879" width="1.625" style="36" customWidth="1"/>
    <col min="4880" max="4887" width="2.25" style="36" customWidth="1"/>
    <col min="4888" max="4888" width="2.875" style="36" customWidth="1"/>
    <col min="4889" max="4893" width="2.25" style="36" customWidth="1"/>
    <col min="4894" max="4894" width="2.125" style="36" customWidth="1"/>
    <col min="4895" max="4895" width="2.25" style="36" customWidth="1"/>
    <col min="4896" max="4896" width="2.875" style="36" customWidth="1"/>
    <col min="4897" max="4901" width="2.25" style="36" customWidth="1"/>
    <col min="4902" max="4902" width="0" style="36" hidden="1" customWidth="1"/>
    <col min="4903" max="4903" width="2.5" style="36" customWidth="1"/>
    <col min="4904" max="4907" width="2.25" style="36" customWidth="1"/>
    <col min="4908" max="4908" width="2.875" style="36" customWidth="1"/>
    <col min="4909" max="4915" width="2.25" style="36" customWidth="1"/>
    <col min="4916" max="4916" width="2.125" style="36" customWidth="1"/>
    <col min="4917" max="4923" width="2.25" style="36" customWidth="1"/>
    <col min="4924" max="4924" width="0.875" style="36" customWidth="1"/>
    <col min="4925" max="5120" width="9" style="36"/>
    <col min="5121" max="5121" width="2.25" style="36" customWidth="1"/>
    <col min="5122" max="5130" width="2.5" style="36" customWidth="1"/>
    <col min="5131" max="5134" width="2.25" style="36" customWidth="1"/>
    <col min="5135" max="5135" width="1.625" style="36" customWidth="1"/>
    <col min="5136" max="5143" width="2.25" style="36" customWidth="1"/>
    <col min="5144" max="5144" width="2.875" style="36" customWidth="1"/>
    <col min="5145" max="5149" width="2.25" style="36" customWidth="1"/>
    <col min="5150" max="5150" width="2.125" style="36" customWidth="1"/>
    <col min="5151" max="5151" width="2.25" style="36" customWidth="1"/>
    <col min="5152" max="5152" width="2.875" style="36" customWidth="1"/>
    <col min="5153" max="5157" width="2.25" style="36" customWidth="1"/>
    <col min="5158" max="5158" width="0" style="36" hidden="1" customWidth="1"/>
    <col min="5159" max="5159" width="2.5" style="36" customWidth="1"/>
    <col min="5160" max="5163" width="2.25" style="36" customWidth="1"/>
    <col min="5164" max="5164" width="2.875" style="36" customWidth="1"/>
    <col min="5165" max="5171" width="2.25" style="36" customWidth="1"/>
    <col min="5172" max="5172" width="2.125" style="36" customWidth="1"/>
    <col min="5173" max="5179" width="2.25" style="36" customWidth="1"/>
    <col min="5180" max="5180" width="0.875" style="36" customWidth="1"/>
    <col min="5181" max="5376" width="9" style="36"/>
    <col min="5377" max="5377" width="2.25" style="36" customWidth="1"/>
    <col min="5378" max="5386" width="2.5" style="36" customWidth="1"/>
    <col min="5387" max="5390" width="2.25" style="36" customWidth="1"/>
    <col min="5391" max="5391" width="1.625" style="36" customWidth="1"/>
    <col min="5392" max="5399" width="2.25" style="36" customWidth="1"/>
    <col min="5400" max="5400" width="2.875" style="36" customWidth="1"/>
    <col min="5401" max="5405" width="2.25" style="36" customWidth="1"/>
    <col min="5406" max="5406" width="2.125" style="36" customWidth="1"/>
    <col min="5407" max="5407" width="2.25" style="36" customWidth="1"/>
    <col min="5408" max="5408" width="2.875" style="36" customWidth="1"/>
    <col min="5409" max="5413" width="2.25" style="36" customWidth="1"/>
    <col min="5414" max="5414" width="0" style="36" hidden="1" customWidth="1"/>
    <col min="5415" max="5415" width="2.5" style="36" customWidth="1"/>
    <col min="5416" max="5419" width="2.25" style="36" customWidth="1"/>
    <col min="5420" max="5420" width="2.875" style="36" customWidth="1"/>
    <col min="5421" max="5427" width="2.25" style="36" customWidth="1"/>
    <col min="5428" max="5428" width="2.125" style="36" customWidth="1"/>
    <col min="5429" max="5435" width="2.25" style="36" customWidth="1"/>
    <col min="5436" max="5436" width="0.875" style="36" customWidth="1"/>
    <col min="5437" max="5632" width="9" style="36"/>
    <col min="5633" max="5633" width="2.25" style="36" customWidth="1"/>
    <col min="5634" max="5642" width="2.5" style="36" customWidth="1"/>
    <col min="5643" max="5646" width="2.25" style="36" customWidth="1"/>
    <col min="5647" max="5647" width="1.625" style="36" customWidth="1"/>
    <col min="5648" max="5655" width="2.25" style="36" customWidth="1"/>
    <col min="5656" max="5656" width="2.875" style="36" customWidth="1"/>
    <col min="5657" max="5661" width="2.25" style="36" customWidth="1"/>
    <col min="5662" max="5662" width="2.125" style="36" customWidth="1"/>
    <col min="5663" max="5663" width="2.25" style="36" customWidth="1"/>
    <col min="5664" max="5664" width="2.875" style="36" customWidth="1"/>
    <col min="5665" max="5669" width="2.25" style="36" customWidth="1"/>
    <col min="5670" max="5670" width="0" style="36" hidden="1" customWidth="1"/>
    <col min="5671" max="5671" width="2.5" style="36" customWidth="1"/>
    <col min="5672" max="5675" width="2.25" style="36" customWidth="1"/>
    <col min="5676" max="5676" width="2.875" style="36" customWidth="1"/>
    <col min="5677" max="5683" width="2.25" style="36" customWidth="1"/>
    <col min="5684" max="5684" width="2.125" style="36" customWidth="1"/>
    <col min="5685" max="5691" width="2.25" style="36" customWidth="1"/>
    <col min="5692" max="5692" width="0.875" style="36" customWidth="1"/>
    <col min="5693" max="5888" width="9" style="36"/>
    <col min="5889" max="5889" width="2.25" style="36" customWidth="1"/>
    <col min="5890" max="5898" width="2.5" style="36" customWidth="1"/>
    <col min="5899" max="5902" width="2.25" style="36" customWidth="1"/>
    <col min="5903" max="5903" width="1.625" style="36" customWidth="1"/>
    <col min="5904" max="5911" width="2.25" style="36" customWidth="1"/>
    <col min="5912" max="5912" width="2.875" style="36" customWidth="1"/>
    <col min="5913" max="5917" width="2.25" style="36" customWidth="1"/>
    <col min="5918" max="5918" width="2.125" style="36" customWidth="1"/>
    <col min="5919" max="5919" width="2.25" style="36" customWidth="1"/>
    <col min="5920" max="5920" width="2.875" style="36" customWidth="1"/>
    <col min="5921" max="5925" width="2.25" style="36" customWidth="1"/>
    <col min="5926" max="5926" width="0" style="36" hidden="1" customWidth="1"/>
    <col min="5927" max="5927" width="2.5" style="36" customWidth="1"/>
    <col min="5928" max="5931" width="2.25" style="36" customWidth="1"/>
    <col min="5932" max="5932" width="2.875" style="36" customWidth="1"/>
    <col min="5933" max="5939" width="2.25" style="36" customWidth="1"/>
    <col min="5940" max="5940" width="2.125" style="36" customWidth="1"/>
    <col min="5941" max="5947" width="2.25" style="36" customWidth="1"/>
    <col min="5948" max="5948" width="0.875" style="36" customWidth="1"/>
    <col min="5949" max="6144" width="9" style="36"/>
    <col min="6145" max="6145" width="2.25" style="36" customWidth="1"/>
    <col min="6146" max="6154" width="2.5" style="36" customWidth="1"/>
    <col min="6155" max="6158" width="2.25" style="36" customWidth="1"/>
    <col min="6159" max="6159" width="1.625" style="36" customWidth="1"/>
    <col min="6160" max="6167" width="2.25" style="36" customWidth="1"/>
    <col min="6168" max="6168" width="2.875" style="36" customWidth="1"/>
    <col min="6169" max="6173" width="2.25" style="36" customWidth="1"/>
    <col min="6174" max="6174" width="2.125" style="36" customWidth="1"/>
    <col min="6175" max="6175" width="2.25" style="36" customWidth="1"/>
    <col min="6176" max="6176" width="2.875" style="36" customWidth="1"/>
    <col min="6177" max="6181" width="2.25" style="36" customWidth="1"/>
    <col min="6182" max="6182" width="0" style="36" hidden="1" customWidth="1"/>
    <col min="6183" max="6183" width="2.5" style="36" customWidth="1"/>
    <col min="6184" max="6187" width="2.25" style="36" customWidth="1"/>
    <col min="6188" max="6188" width="2.875" style="36" customWidth="1"/>
    <col min="6189" max="6195" width="2.25" style="36" customWidth="1"/>
    <col min="6196" max="6196" width="2.125" style="36" customWidth="1"/>
    <col min="6197" max="6203" width="2.25" style="36" customWidth="1"/>
    <col min="6204" max="6204" width="0.875" style="36" customWidth="1"/>
    <col min="6205" max="6400" width="9" style="36"/>
    <col min="6401" max="6401" width="2.25" style="36" customWidth="1"/>
    <col min="6402" max="6410" width="2.5" style="36" customWidth="1"/>
    <col min="6411" max="6414" width="2.25" style="36" customWidth="1"/>
    <col min="6415" max="6415" width="1.625" style="36" customWidth="1"/>
    <col min="6416" max="6423" width="2.25" style="36" customWidth="1"/>
    <col min="6424" max="6424" width="2.875" style="36" customWidth="1"/>
    <col min="6425" max="6429" width="2.25" style="36" customWidth="1"/>
    <col min="6430" max="6430" width="2.125" style="36" customWidth="1"/>
    <col min="6431" max="6431" width="2.25" style="36" customWidth="1"/>
    <col min="6432" max="6432" width="2.875" style="36" customWidth="1"/>
    <col min="6433" max="6437" width="2.25" style="36" customWidth="1"/>
    <col min="6438" max="6438" width="0" style="36" hidden="1" customWidth="1"/>
    <col min="6439" max="6439" width="2.5" style="36" customWidth="1"/>
    <col min="6440" max="6443" width="2.25" style="36" customWidth="1"/>
    <col min="6444" max="6444" width="2.875" style="36" customWidth="1"/>
    <col min="6445" max="6451" width="2.25" style="36" customWidth="1"/>
    <col min="6452" max="6452" width="2.125" style="36" customWidth="1"/>
    <col min="6453" max="6459" width="2.25" style="36" customWidth="1"/>
    <col min="6460" max="6460" width="0.875" style="36" customWidth="1"/>
    <col min="6461" max="6656" width="9" style="36"/>
    <col min="6657" max="6657" width="2.25" style="36" customWidth="1"/>
    <col min="6658" max="6666" width="2.5" style="36" customWidth="1"/>
    <col min="6667" max="6670" width="2.25" style="36" customWidth="1"/>
    <col min="6671" max="6671" width="1.625" style="36" customWidth="1"/>
    <col min="6672" max="6679" width="2.25" style="36" customWidth="1"/>
    <col min="6680" max="6680" width="2.875" style="36" customWidth="1"/>
    <col min="6681" max="6685" width="2.25" style="36" customWidth="1"/>
    <col min="6686" max="6686" width="2.125" style="36" customWidth="1"/>
    <col min="6687" max="6687" width="2.25" style="36" customWidth="1"/>
    <col min="6688" max="6688" width="2.875" style="36" customWidth="1"/>
    <col min="6689" max="6693" width="2.25" style="36" customWidth="1"/>
    <col min="6694" max="6694" width="0" style="36" hidden="1" customWidth="1"/>
    <col min="6695" max="6695" width="2.5" style="36" customWidth="1"/>
    <col min="6696" max="6699" width="2.25" style="36" customWidth="1"/>
    <col min="6700" max="6700" width="2.875" style="36" customWidth="1"/>
    <col min="6701" max="6707" width="2.25" style="36" customWidth="1"/>
    <col min="6708" max="6708" width="2.125" style="36" customWidth="1"/>
    <col min="6709" max="6715" width="2.25" style="36" customWidth="1"/>
    <col min="6716" max="6716" width="0.875" style="36" customWidth="1"/>
    <col min="6717" max="6912" width="9" style="36"/>
    <col min="6913" max="6913" width="2.25" style="36" customWidth="1"/>
    <col min="6914" max="6922" width="2.5" style="36" customWidth="1"/>
    <col min="6923" max="6926" width="2.25" style="36" customWidth="1"/>
    <col min="6927" max="6927" width="1.625" style="36" customWidth="1"/>
    <col min="6928" max="6935" width="2.25" style="36" customWidth="1"/>
    <col min="6936" max="6936" width="2.875" style="36" customWidth="1"/>
    <col min="6937" max="6941" width="2.25" style="36" customWidth="1"/>
    <col min="6942" max="6942" width="2.125" style="36" customWidth="1"/>
    <col min="6943" max="6943" width="2.25" style="36" customWidth="1"/>
    <col min="6944" max="6944" width="2.875" style="36" customWidth="1"/>
    <col min="6945" max="6949" width="2.25" style="36" customWidth="1"/>
    <col min="6950" max="6950" width="0" style="36" hidden="1" customWidth="1"/>
    <col min="6951" max="6951" width="2.5" style="36" customWidth="1"/>
    <col min="6952" max="6955" width="2.25" style="36" customWidth="1"/>
    <col min="6956" max="6956" width="2.875" style="36" customWidth="1"/>
    <col min="6957" max="6963" width="2.25" style="36" customWidth="1"/>
    <col min="6964" max="6964" width="2.125" style="36" customWidth="1"/>
    <col min="6965" max="6971" width="2.25" style="36" customWidth="1"/>
    <col min="6972" max="6972" width="0.875" style="36" customWidth="1"/>
    <col min="6973" max="7168" width="9" style="36"/>
    <col min="7169" max="7169" width="2.25" style="36" customWidth="1"/>
    <col min="7170" max="7178" width="2.5" style="36" customWidth="1"/>
    <col min="7179" max="7182" width="2.25" style="36" customWidth="1"/>
    <col min="7183" max="7183" width="1.625" style="36" customWidth="1"/>
    <col min="7184" max="7191" width="2.25" style="36" customWidth="1"/>
    <col min="7192" max="7192" width="2.875" style="36" customWidth="1"/>
    <col min="7193" max="7197" width="2.25" style="36" customWidth="1"/>
    <col min="7198" max="7198" width="2.125" style="36" customWidth="1"/>
    <col min="7199" max="7199" width="2.25" style="36" customWidth="1"/>
    <col min="7200" max="7200" width="2.875" style="36" customWidth="1"/>
    <col min="7201" max="7205" width="2.25" style="36" customWidth="1"/>
    <col min="7206" max="7206" width="0" style="36" hidden="1" customWidth="1"/>
    <col min="7207" max="7207" width="2.5" style="36" customWidth="1"/>
    <col min="7208" max="7211" width="2.25" style="36" customWidth="1"/>
    <col min="7212" max="7212" width="2.875" style="36" customWidth="1"/>
    <col min="7213" max="7219" width="2.25" style="36" customWidth="1"/>
    <col min="7220" max="7220" width="2.125" style="36" customWidth="1"/>
    <col min="7221" max="7227" width="2.25" style="36" customWidth="1"/>
    <col min="7228" max="7228" width="0.875" style="36" customWidth="1"/>
    <col min="7229" max="7424" width="9" style="36"/>
    <col min="7425" max="7425" width="2.25" style="36" customWidth="1"/>
    <col min="7426" max="7434" width="2.5" style="36" customWidth="1"/>
    <col min="7435" max="7438" width="2.25" style="36" customWidth="1"/>
    <col min="7439" max="7439" width="1.625" style="36" customWidth="1"/>
    <col min="7440" max="7447" width="2.25" style="36" customWidth="1"/>
    <col min="7448" max="7448" width="2.875" style="36" customWidth="1"/>
    <col min="7449" max="7453" width="2.25" style="36" customWidth="1"/>
    <col min="7454" max="7454" width="2.125" style="36" customWidth="1"/>
    <col min="7455" max="7455" width="2.25" style="36" customWidth="1"/>
    <col min="7456" max="7456" width="2.875" style="36" customWidth="1"/>
    <col min="7457" max="7461" width="2.25" style="36" customWidth="1"/>
    <col min="7462" max="7462" width="0" style="36" hidden="1" customWidth="1"/>
    <col min="7463" max="7463" width="2.5" style="36" customWidth="1"/>
    <col min="7464" max="7467" width="2.25" style="36" customWidth="1"/>
    <col min="7468" max="7468" width="2.875" style="36" customWidth="1"/>
    <col min="7469" max="7475" width="2.25" style="36" customWidth="1"/>
    <col min="7476" max="7476" width="2.125" style="36" customWidth="1"/>
    <col min="7477" max="7483" width="2.25" style="36" customWidth="1"/>
    <col min="7484" max="7484" width="0.875" style="36" customWidth="1"/>
    <col min="7485" max="7680" width="9" style="36"/>
    <col min="7681" max="7681" width="2.25" style="36" customWidth="1"/>
    <col min="7682" max="7690" width="2.5" style="36" customWidth="1"/>
    <col min="7691" max="7694" width="2.25" style="36" customWidth="1"/>
    <col min="7695" max="7695" width="1.625" style="36" customWidth="1"/>
    <col min="7696" max="7703" width="2.25" style="36" customWidth="1"/>
    <col min="7704" max="7704" width="2.875" style="36" customWidth="1"/>
    <col min="7705" max="7709" width="2.25" style="36" customWidth="1"/>
    <col min="7710" max="7710" width="2.125" style="36" customWidth="1"/>
    <col min="7711" max="7711" width="2.25" style="36" customWidth="1"/>
    <col min="7712" max="7712" width="2.875" style="36" customWidth="1"/>
    <col min="7713" max="7717" width="2.25" style="36" customWidth="1"/>
    <col min="7718" max="7718" width="0" style="36" hidden="1" customWidth="1"/>
    <col min="7719" max="7719" width="2.5" style="36" customWidth="1"/>
    <col min="7720" max="7723" width="2.25" style="36" customWidth="1"/>
    <col min="7724" max="7724" width="2.875" style="36" customWidth="1"/>
    <col min="7725" max="7731" width="2.25" style="36" customWidth="1"/>
    <col min="7732" max="7732" width="2.125" style="36" customWidth="1"/>
    <col min="7733" max="7739" width="2.25" style="36" customWidth="1"/>
    <col min="7740" max="7740" width="0.875" style="36" customWidth="1"/>
    <col min="7741" max="7936" width="9" style="36"/>
    <col min="7937" max="7937" width="2.25" style="36" customWidth="1"/>
    <col min="7938" max="7946" width="2.5" style="36" customWidth="1"/>
    <col min="7947" max="7950" width="2.25" style="36" customWidth="1"/>
    <col min="7951" max="7951" width="1.625" style="36" customWidth="1"/>
    <col min="7952" max="7959" width="2.25" style="36" customWidth="1"/>
    <col min="7960" max="7960" width="2.875" style="36" customWidth="1"/>
    <col min="7961" max="7965" width="2.25" style="36" customWidth="1"/>
    <col min="7966" max="7966" width="2.125" style="36" customWidth="1"/>
    <col min="7967" max="7967" width="2.25" style="36" customWidth="1"/>
    <col min="7968" max="7968" width="2.875" style="36" customWidth="1"/>
    <col min="7969" max="7973" width="2.25" style="36" customWidth="1"/>
    <col min="7974" max="7974" width="0" style="36" hidden="1" customWidth="1"/>
    <col min="7975" max="7975" width="2.5" style="36" customWidth="1"/>
    <col min="7976" max="7979" width="2.25" style="36" customWidth="1"/>
    <col min="7980" max="7980" width="2.875" style="36" customWidth="1"/>
    <col min="7981" max="7987" width="2.25" style="36" customWidth="1"/>
    <col min="7988" max="7988" width="2.125" style="36" customWidth="1"/>
    <col min="7989" max="7995" width="2.25" style="36" customWidth="1"/>
    <col min="7996" max="7996" width="0.875" style="36" customWidth="1"/>
    <col min="7997" max="8192" width="9" style="36"/>
    <col min="8193" max="8193" width="2.25" style="36" customWidth="1"/>
    <col min="8194" max="8202" width="2.5" style="36" customWidth="1"/>
    <col min="8203" max="8206" width="2.25" style="36" customWidth="1"/>
    <col min="8207" max="8207" width="1.625" style="36" customWidth="1"/>
    <col min="8208" max="8215" width="2.25" style="36" customWidth="1"/>
    <col min="8216" max="8216" width="2.875" style="36" customWidth="1"/>
    <col min="8217" max="8221" width="2.25" style="36" customWidth="1"/>
    <col min="8222" max="8222" width="2.125" style="36" customWidth="1"/>
    <col min="8223" max="8223" width="2.25" style="36" customWidth="1"/>
    <col min="8224" max="8224" width="2.875" style="36" customWidth="1"/>
    <col min="8225" max="8229" width="2.25" style="36" customWidth="1"/>
    <col min="8230" max="8230" width="0" style="36" hidden="1" customWidth="1"/>
    <col min="8231" max="8231" width="2.5" style="36" customWidth="1"/>
    <col min="8232" max="8235" width="2.25" style="36" customWidth="1"/>
    <col min="8236" max="8236" width="2.875" style="36" customWidth="1"/>
    <col min="8237" max="8243" width="2.25" style="36" customWidth="1"/>
    <col min="8244" max="8244" width="2.125" style="36" customWidth="1"/>
    <col min="8245" max="8251" width="2.25" style="36" customWidth="1"/>
    <col min="8252" max="8252" width="0.875" style="36" customWidth="1"/>
    <col min="8253" max="8448" width="9" style="36"/>
    <col min="8449" max="8449" width="2.25" style="36" customWidth="1"/>
    <col min="8450" max="8458" width="2.5" style="36" customWidth="1"/>
    <col min="8459" max="8462" width="2.25" style="36" customWidth="1"/>
    <col min="8463" max="8463" width="1.625" style="36" customWidth="1"/>
    <col min="8464" max="8471" width="2.25" style="36" customWidth="1"/>
    <col min="8472" max="8472" width="2.875" style="36" customWidth="1"/>
    <col min="8473" max="8477" width="2.25" style="36" customWidth="1"/>
    <col min="8478" max="8478" width="2.125" style="36" customWidth="1"/>
    <col min="8479" max="8479" width="2.25" style="36" customWidth="1"/>
    <col min="8480" max="8480" width="2.875" style="36" customWidth="1"/>
    <col min="8481" max="8485" width="2.25" style="36" customWidth="1"/>
    <col min="8486" max="8486" width="0" style="36" hidden="1" customWidth="1"/>
    <col min="8487" max="8487" width="2.5" style="36" customWidth="1"/>
    <col min="8488" max="8491" width="2.25" style="36" customWidth="1"/>
    <col min="8492" max="8492" width="2.875" style="36" customWidth="1"/>
    <col min="8493" max="8499" width="2.25" style="36" customWidth="1"/>
    <col min="8500" max="8500" width="2.125" style="36" customWidth="1"/>
    <col min="8501" max="8507" width="2.25" style="36" customWidth="1"/>
    <col min="8508" max="8508" width="0.875" style="36" customWidth="1"/>
    <col min="8509" max="8704" width="9" style="36"/>
    <col min="8705" max="8705" width="2.25" style="36" customWidth="1"/>
    <col min="8706" max="8714" width="2.5" style="36" customWidth="1"/>
    <col min="8715" max="8718" width="2.25" style="36" customWidth="1"/>
    <col min="8719" max="8719" width="1.625" style="36" customWidth="1"/>
    <col min="8720" max="8727" width="2.25" style="36" customWidth="1"/>
    <col min="8728" max="8728" width="2.875" style="36" customWidth="1"/>
    <col min="8729" max="8733" width="2.25" style="36" customWidth="1"/>
    <col min="8734" max="8734" width="2.125" style="36" customWidth="1"/>
    <col min="8735" max="8735" width="2.25" style="36" customWidth="1"/>
    <col min="8736" max="8736" width="2.875" style="36" customWidth="1"/>
    <col min="8737" max="8741" width="2.25" style="36" customWidth="1"/>
    <col min="8742" max="8742" width="0" style="36" hidden="1" customWidth="1"/>
    <col min="8743" max="8743" width="2.5" style="36" customWidth="1"/>
    <col min="8744" max="8747" width="2.25" style="36" customWidth="1"/>
    <col min="8748" max="8748" width="2.875" style="36" customWidth="1"/>
    <col min="8749" max="8755" width="2.25" style="36" customWidth="1"/>
    <col min="8756" max="8756" width="2.125" style="36" customWidth="1"/>
    <col min="8757" max="8763" width="2.25" style="36" customWidth="1"/>
    <col min="8764" max="8764" width="0.875" style="36" customWidth="1"/>
    <col min="8765" max="8960" width="9" style="36"/>
    <col min="8961" max="8961" width="2.25" style="36" customWidth="1"/>
    <col min="8962" max="8970" width="2.5" style="36" customWidth="1"/>
    <col min="8971" max="8974" width="2.25" style="36" customWidth="1"/>
    <col min="8975" max="8975" width="1.625" style="36" customWidth="1"/>
    <col min="8976" max="8983" width="2.25" style="36" customWidth="1"/>
    <col min="8984" max="8984" width="2.875" style="36" customWidth="1"/>
    <col min="8985" max="8989" width="2.25" style="36" customWidth="1"/>
    <col min="8990" max="8990" width="2.125" style="36" customWidth="1"/>
    <col min="8991" max="8991" width="2.25" style="36" customWidth="1"/>
    <col min="8992" max="8992" width="2.875" style="36" customWidth="1"/>
    <col min="8993" max="8997" width="2.25" style="36" customWidth="1"/>
    <col min="8998" max="8998" width="0" style="36" hidden="1" customWidth="1"/>
    <col min="8999" max="8999" width="2.5" style="36" customWidth="1"/>
    <col min="9000" max="9003" width="2.25" style="36" customWidth="1"/>
    <col min="9004" max="9004" width="2.875" style="36" customWidth="1"/>
    <col min="9005" max="9011" width="2.25" style="36" customWidth="1"/>
    <col min="9012" max="9012" width="2.125" style="36" customWidth="1"/>
    <col min="9013" max="9019" width="2.25" style="36" customWidth="1"/>
    <col min="9020" max="9020" width="0.875" style="36" customWidth="1"/>
    <col min="9021" max="9216" width="9" style="36"/>
    <col min="9217" max="9217" width="2.25" style="36" customWidth="1"/>
    <col min="9218" max="9226" width="2.5" style="36" customWidth="1"/>
    <col min="9227" max="9230" width="2.25" style="36" customWidth="1"/>
    <col min="9231" max="9231" width="1.625" style="36" customWidth="1"/>
    <col min="9232" max="9239" width="2.25" style="36" customWidth="1"/>
    <col min="9240" max="9240" width="2.875" style="36" customWidth="1"/>
    <col min="9241" max="9245" width="2.25" style="36" customWidth="1"/>
    <col min="9246" max="9246" width="2.125" style="36" customWidth="1"/>
    <col min="9247" max="9247" width="2.25" style="36" customWidth="1"/>
    <col min="9248" max="9248" width="2.875" style="36" customWidth="1"/>
    <col min="9249" max="9253" width="2.25" style="36" customWidth="1"/>
    <col min="9254" max="9254" width="0" style="36" hidden="1" customWidth="1"/>
    <col min="9255" max="9255" width="2.5" style="36" customWidth="1"/>
    <col min="9256" max="9259" width="2.25" style="36" customWidth="1"/>
    <col min="9260" max="9260" width="2.875" style="36" customWidth="1"/>
    <col min="9261" max="9267" width="2.25" style="36" customWidth="1"/>
    <col min="9268" max="9268" width="2.125" style="36" customWidth="1"/>
    <col min="9269" max="9275" width="2.25" style="36" customWidth="1"/>
    <col min="9276" max="9276" width="0.875" style="36" customWidth="1"/>
    <col min="9277" max="9472" width="9" style="36"/>
    <col min="9473" max="9473" width="2.25" style="36" customWidth="1"/>
    <col min="9474" max="9482" width="2.5" style="36" customWidth="1"/>
    <col min="9483" max="9486" width="2.25" style="36" customWidth="1"/>
    <col min="9487" max="9487" width="1.625" style="36" customWidth="1"/>
    <col min="9488" max="9495" width="2.25" style="36" customWidth="1"/>
    <col min="9496" max="9496" width="2.875" style="36" customWidth="1"/>
    <col min="9497" max="9501" width="2.25" style="36" customWidth="1"/>
    <col min="9502" max="9502" width="2.125" style="36" customWidth="1"/>
    <col min="9503" max="9503" width="2.25" style="36" customWidth="1"/>
    <col min="9504" max="9504" width="2.875" style="36" customWidth="1"/>
    <col min="9505" max="9509" width="2.25" style="36" customWidth="1"/>
    <col min="9510" max="9510" width="0" style="36" hidden="1" customWidth="1"/>
    <col min="9511" max="9511" width="2.5" style="36" customWidth="1"/>
    <col min="9512" max="9515" width="2.25" style="36" customWidth="1"/>
    <col min="9516" max="9516" width="2.875" style="36" customWidth="1"/>
    <col min="9517" max="9523" width="2.25" style="36" customWidth="1"/>
    <col min="9524" max="9524" width="2.125" style="36" customWidth="1"/>
    <col min="9525" max="9531" width="2.25" style="36" customWidth="1"/>
    <col min="9532" max="9532" width="0.875" style="36" customWidth="1"/>
    <col min="9533" max="9728" width="9" style="36"/>
    <col min="9729" max="9729" width="2.25" style="36" customWidth="1"/>
    <col min="9730" max="9738" width="2.5" style="36" customWidth="1"/>
    <col min="9739" max="9742" width="2.25" style="36" customWidth="1"/>
    <col min="9743" max="9743" width="1.625" style="36" customWidth="1"/>
    <col min="9744" max="9751" width="2.25" style="36" customWidth="1"/>
    <col min="9752" max="9752" width="2.875" style="36" customWidth="1"/>
    <col min="9753" max="9757" width="2.25" style="36" customWidth="1"/>
    <col min="9758" max="9758" width="2.125" style="36" customWidth="1"/>
    <col min="9759" max="9759" width="2.25" style="36" customWidth="1"/>
    <col min="9760" max="9760" width="2.875" style="36" customWidth="1"/>
    <col min="9761" max="9765" width="2.25" style="36" customWidth="1"/>
    <col min="9766" max="9766" width="0" style="36" hidden="1" customWidth="1"/>
    <col min="9767" max="9767" width="2.5" style="36" customWidth="1"/>
    <col min="9768" max="9771" width="2.25" style="36" customWidth="1"/>
    <col min="9772" max="9772" width="2.875" style="36" customWidth="1"/>
    <col min="9773" max="9779" width="2.25" style="36" customWidth="1"/>
    <col min="9780" max="9780" width="2.125" style="36" customWidth="1"/>
    <col min="9781" max="9787" width="2.25" style="36" customWidth="1"/>
    <col min="9788" max="9788" width="0.875" style="36" customWidth="1"/>
    <col min="9789" max="9984" width="9" style="36"/>
    <col min="9985" max="9985" width="2.25" style="36" customWidth="1"/>
    <col min="9986" max="9994" width="2.5" style="36" customWidth="1"/>
    <col min="9995" max="9998" width="2.25" style="36" customWidth="1"/>
    <col min="9999" max="9999" width="1.625" style="36" customWidth="1"/>
    <col min="10000" max="10007" width="2.25" style="36" customWidth="1"/>
    <col min="10008" max="10008" width="2.875" style="36" customWidth="1"/>
    <col min="10009" max="10013" width="2.25" style="36" customWidth="1"/>
    <col min="10014" max="10014" width="2.125" style="36" customWidth="1"/>
    <col min="10015" max="10015" width="2.25" style="36" customWidth="1"/>
    <col min="10016" max="10016" width="2.875" style="36" customWidth="1"/>
    <col min="10017" max="10021" width="2.25" style="36" customWidth="1"/>
    <col min="10022" max="10022" width="0" style="36" hidden="1" customWidth="1"/>
    <col min="10023" max="10023" width="2.5" style="36" customWidth="1"/>
    <col min="10024" max="10027" width="2.25" style="36" customWidth="1"/>
    <col min="10028" max="10028" width="2.875" style="36" customWidth="1"/>
    <col min="10029" max="10035" width="2.25" style="36" customWidth="1"/>
    <col min="10036" max="10036" width="2.125" style="36" customWidth="1"/>
    <col min="10037" max="10043" width="2.25" style="36" customWidth="1"/>
    <col min="10044" max="10044" width="0.875" style="36" customWidth="1"/>
    <col min="10045" max="10240" width="9" style="36"/>
    <col min="10241" max="10241" width="2.25" style="36" customWidth="1"/>
    <col min="10242" max="10250" width="2.5" style="36" customWidth="1"/>
    <col min="10251" max="10254" width="2.25" style="36" customWidth="1"/>
    <col min="10255" max="10255" width="1.625" style="36" customWidth="1"/>
    <col min="10256" max="10263" width="2.25" style="36" customWidth="1"/>
    <col min="10264" max="10264" width="2.875" style="36" customWidth="1"/>
    <col min="10265" max="10269" width="2.25" style="36" customWidth="1"/>
    <col min="10270" max="10270" width="2.125" style="36" customWidth="1"/>
    <col min="10271" max="10271" width="2.25" style="36" customWidth="1"/>
    <col min="10272" max="10272" width="2.875" style="36" customWidth="1"/>
    <col min="10273" max="10277" width="2.25" style="36" customWidth="1"/>
    <col min="10278" max="10278" width="0" style="36" hidden="1" customWidth="1"/>
    <col min="10279" max="10279" width="2.5" style="36" customWidth="1"/>
    <col min="10280" max="10283" width="2.25" style="36" customWidth="1"/>
    <col min="10284" max="10284" width="2.875" style="36" customWidth="1"/>
    <col min="10285" max="10291" width="2.25" style="36" customWidth="1"/>
    <col min="10292" max="10292" width="2.125" style="36" customWidth="1"/>
    <col min="10293" max="10299" width="2.25" style="36" customWidth="1"/>
    <col min="10300" max="10300" width="0.875" style="36" customWidth="1"/>
    <col min="10301" max="10496" width="9" style="36"/>
    <col min="10497" max="10497" width="2.25" style="36" customWidth="1"/>
    <col min="10498" max="10506" width="2.5" style="36" customWidth="1"/>
    <col min="10507" max="10510" width="2.25" style="36" customWidth="1"/>
    <col min="10511" max="10511" width="1.625" style="36" customWidth="1"/>
    <col min="10512" max="10519" width="2.25" style="36" customWidth="1"/>
    <col min="10520" max="10520" width="2.875" style="36" customWidth="1"/>
    <col min="10521" max="10525" width="2.25" style="36" customWidth="1"/>
    <col min="10526" max="10526" width="2.125" style="36" customWidth="1"/>
    <col min="10527" max="10527" width="2.25" style="36" customWidth="1"/>
    <col min="10528" max="10528" width="2.875" style="36" customWidth="1"/>
    <col min="10529" max="10533" width="2.25" style="36" customWidth="1"/>
    <col min="10534" max="10534" width="0" style="36" hidden="1" customWidth="1"/>
    <col min="10535" max="10535" width="2.5" style="36" customWidth="1"/>
    <col min="10536" max="10539" width="2.25" style="36" customWidth="1"/>
    <col min="10540" max="10540" width="2.875" style="36" customWidth="1"/>
    <col min="10541" max="10547" width="2.25" style="36" customWidth="1"/>
    <col min="10548" max="10548" width="2.125" style="36" customWidth="1"/>
    <col min="10549" max="10555" width="2.25" style="36" customWidth="1"/>
    <col min="10556" max="10556" width="0.875" style="36" customWidth="1"/>
    <col min="10557" max="10752" width="9" style="36"/>
    <col min="10753" max="10753" width="2.25" style="36" customWidth="1"/>
    <col min="10754" max="10762" width="2.5" style="36" customWidth="1"/>
    <col min="10763" max="10766" width="2.25" style="36" customWidth="1"/>
    <col min="10767" max="10767" width="1.625" style="36" customWidth="1"/>
    <col min="10768" max="10775" width="2.25" style="36" customWidth="1"/>
    <col min="10776" max="10776" width="2.875" style="36" customWidth="1"/>
    <col min="10777" max="10781" width="2.25" style="36" customWidth="1"/>
    <col min="10782" max="10782" width="2.125" style="36" customWidth="1"/>
    <col min="10783" max="10783" width="2.25" style="36" customWidth="1"/>
    <col min="10784" max="10784" width="2.875" style="36" customWidth="1"/>
    <col min="10785" max="10789" width="2.25" style="36" customWidth="1"/>
    <col min="10790" max="10790" width="0" style="36" hidden="1" customWidth="1"/>
    <col min="10791" max="10791" width="2.5" style="36" customWidth="1"/>
    <col min="10792" max="10795" width="2.25" style="36" customWidth="1"/>
    <col min="10796" max="10796" width="2.875" style="36" customWidth="1"/>
    <col min="10797" max="10803" width="2.25" style="36" customWidth="1"/>
    <col min="10804" max="10804" width="2.125" style="36" customWidth="1"/>
    <col min="10805" max="10811" width="2.25" style="36" customWidth="1"/>
    <col min="10812" max="10812" width="0.875" style="36" customWidth="1"/>
    <col min="10813" max="11008" width="9" style="36"/>
    <col min="11009" max="11009" width="2.25" style="36" customWidth="1"/>
    <col min="11010" max="11018" width="2.5" style="36" customWidth="1"/>
    <col min="11019" max="11022" width="2.25" style="36" customWidth="1"/>
    <col min="11023" max="11023" width="1.625" style="36" customWidth="1"/>
    <col min="11024" max="11031" width="2.25" style="36" customWidth="1"/>
    <col min="11032" max="11032" width="2.875" style="36" customWidth="1"/>
    <col min="11033" max="11037" width="2.25" style="36" customWidth="1"/>
    <col min="11038" max="11038" width="2.125" style="36" customWidth="1"/>
    <col min="11039" max="11039" width="2.25" style="36" customWidth="1"/>
    <col min="11040" max="11040" width="2.875" style="36" customWidth="1"/>
    <col min="11041" max="11045" width="2.25" style="36" customWidth="1"/>
    <col min="11046" max="11046" width="0" style="36" hidden="1" customWidth="1"/>
    <col min="11047" max="11047" width="2.5" style="36" customWidth="1"/>
    <col min="11048" max="11051" width="2.25" style="36" customWidth="1"/>
    <col min="11052" max="11052" width="2.875" style="36" customWidth="1"/>
    <col min="11053" max="11059" width="2.25" style="36" customWidth="1"/>
    <col min="11060" max="11060" width="2.125" style="36" customWidth="1"/>
    <col min="11061" max="11067" width="2.25" style="36" customWidth="1"/>
    <col min="11068" max="11068" width="0.875" style="36" customWidth="1"/>
    <col min="11069" max="11264" width="9" style="36"/>
    <col min="11265" max="11265" width="2.25" style="36" customWidth="1"/>
    <col min="11266" max="11274" width="2.5" style="36" customWidth="1"/>
    <col min="11275" max="11278" width="2.25" style="36" customWidth="1"/>
    <col min="11279" max="11279" width="1.625" style="36" customWidth="1"/>
    <col min="11280" max="11287" width="2.25" style="36" customWidth="1"/>
    <col min="11288" max="11288" width="2.875" style="36" customWidth="1"/>
    <col min="11289" max="11293" width="2.25" style="36" customWidth="1"/>
    <col min="11294" max="11294" width="2.125" style="36" customWidth="1"/>
    <col min="11295" max="11295" width="2.25" style="36" customWidth="1"/>
    <col min="11296" max="11296" width="2.875" style="36" customWidth="1"/>
    <col min="11297" max="11301" width="2.25" style="36" customWidth="1"/>
    <col min="11302" max="11302" width="0" style="36" hidden="1" customWidth="1"/>
    <col min="11303" max="11303" width="2.5" style="36" customWidth="1"/>
    <col min="11304" max="11307" width="2.25" style="36" customWidth="1"/>
    <col min="11308" max="11308" width="2.875" style="36" customWidth="1"/>
    <col min="11309" max="11315" width="2.25" style="36" customWidth="1"/>
    <col min="11316" max="11316" width="2.125" style="36" customWidth="1"/>
    <col min="11317" max="11323" width="2.25" style="36" customWidth="1"/>
    <col min="11324" max="11324" width="0.875" style="36" customWidth="1"/>
    <col min="11325" max="11520" width="9" style="36"/>
    <col min="11521" max="11521" width="2.25" style="36" customWidth="1"/>
    <col min="11522" max="11530" width="2.5" style="36" customWidth="1"/>
    <col min="11531" max="11534" width="2.25" style="36" customWidth="1"/>
    <col min="11535" max="11535" width="1.625" style="36" customWidth="1"/>
    <col min="11536" max="11543" width="2.25" style="36" customWidth="1"/>
    <col min="11544" max="11544" width="2.875" style="36" customWidth="1"/>
    <col min="11545" max="11549" width="2.25" style="36" customWidth="1"/>
    <col min="11550" max="11550" width="2.125" style="36" customWidth="1"/>
    <col min="11551" max="11551" width="2.25" style="36" customWidth="1"/>
    <col min="11552" max="11552" width="2.875" style="36" customWidth="1"/>
    <col min="11553" max="11557" width="2.25" style="36" customWidth="1"/>
    <col min="11558" max="11558" width="0" style="36" hidden="1" customWidth="1"/>
    <col min="11559" max="11559" width="2.5" style="36" customWidth="1"/>
    <col min="11560" max="11563" width="2.25" style="36" customWidth="1"/>
    <col min="11564" max="11564" width="2.875" style="36" customWidth="1"/>
    <col min="11565" max="11571" width="2.25" style="36" customWidth="1"/>
    <col min="11572" max="11572" width="2.125" style="36" customWidth="1"/>
    <col min="11573" max="11579" width="2.25" style="36" customWidth="1"/>
    <col min="11580" max="11580" width="0.875" style="36" customWidth="1"/>
    <col min="11581" max="11776" width="9" style="36"/>
    <col min="11777" max="11777" width="2.25" style="36" customWidth="1"/>
    <col min="11778" max="11786" width="2.5" style="36" customWidth="1"/>
    <col min="11787" max="11790" width="2.25" style="36" customWidth="1"/>
    <col min="11791" max="11791" width="1.625" style="36" customWidth="1"/>
    <col min="11792" max="11799" width="2.25" style="36" customWidth="1"/>
    <col min="11800" max="11800" width="2.875" style="36" customWidth="1"/>
    <col min="11801" max="11805" width="2.25" style="36" customWidth="1"/>
    <col min="11806" max="11806" width="2.125" style="36" customWidth="1"/>
    <col min="11807" max="11807" width="2.25" style="36" customWidth="1"/>
    <col min="11808" max="11808" width="2.875" style="36" customWidth="1"/>
    <col min="11809" max="11813" width="2.25" style="36" customWidth="1"/>
    <col min="11814" max="11814" width="0" style="36" hidden="1" customWidth="1"/>
    <col min="11815" max="11815" width="2.5" style="36" customWidth="1"/>
    <col min="11816" max="11819" width="2.25" style="36" customWidth="1"/>
    <col min="11820" max="11820" width="2.875" style="36" customWidth="1"/>
    <col min="11821" max="11827" width="2.25" style="36" customWidth="1"/>
    <col min="11828" max="11828" width="2.125" style="36" customWidth="1"/>
    <col min="11829" max="11835" width="2.25" style="36" customWidth="1"/>
    <col min="11836" max="11836" width="0.875" style="36" customWidth="1"/>
    <col min="11837" max="12032" width="9" style="36"/>
    <col min="12033" max="12033" width="2.25" style="36" customWidth="1"/>
    <col min="12034" max="12042" width="2.5" style="36" customWidth="1"/>
    <col min="12043" max="12046" width="2.25" style="36" customWidth="1"/>
    <col min="12047" max="12047" width="1.625" style="36" customWidth="1"/>
    <col min="12048" max="12055" width="2.25" style="36" customWidth="1"/>
    <col min="12056" max="12056" width="2.875" style="36" customWidth="1"/>
    <col min="12057" max="12061" width="2.25" style="36" customWidth="1"/>
    <col min="12062" max="12062" width="2.125" style="36" customWidth="1"/>
    <col min="12063" max="12063" width="2.25" style="36" customWidth="1"/>
    <col min="12064" max="12064" width="2.875" style="36" customWidth="1"/>
    <col min="12065" max="12069" width="2.25" style="36" customWidth="1"/>
    <col min="12070" max="12070" width="0" style="36" hidden="1" customWidth="1"/>
    <col min="12071" max="12071" width="2.5" style="36" customWidth="1"/>
    <col min="12072" max="12075" width="2.25" style="36" customWidth="1"/>
    <col min="12076" max="12076" width="2.875" style="36" customWidth="1"/>
    <col min="12077" max="12083" width="2.25" style="36" customWidth="1"/>
    <col min="12084" max="12084" width="2.125" style="36" customWidth="1"/>
    <col min="12085" max="12091" width="2.25" style="36" customWidth="1"/>
    <col min="12092" max="12092" width="0.875" style="36" customWidth="1"/>
    <col min="12093" max="12288" width="9" style="36"/>
    <col min="12289" max="12289" width="2.25" style="36" customWidth="1"/>
    <col min="12290" max="12298" width="2.5" style="36" customWidth="1"/>
    <col min="12299" max="12302" width="2.25" style="36" customWidth="1"/>
    <col min="12303" max="12303" width="1.625" style="36" customWidth="1"/>
    <col min="12304" max="12311" width="2.25" style="36" customWidth="1"/>
    <col min="12312" max="12312" width="2.875" style="36" customWidth="1"/>
    <col min="12313" max="12317" width="2.25" style="36" customWidth="1"/>
    <col min="12318" max="12318" width="2.125" style="36" customWidth="1"/>
    <col min="12319" max="12319" width="2.25" style="36" customWidth="1"/>
    <col min="12320" max="12320" width="2.875" style="36" customWidth="1"/>
    <col min="12321" max="12325" width="2.25" style="36" customWidth="1"/>
    <col min="12326" max="12326" width="0" style="36" hidden="1" customWidth="1"/>
    <col min="12327" max="12327" width="2.5" style="36" customWidth="1"/>
    <col min="12328" max="12331" width="2.25" style="36" customWidth="1"/>
    <col min="12332" max="12332" width="2.875" style="36" customWidth="1"/>
    <col min="12333" max="12339" width="2.25" style="36" customWidth="1"/>
    <col min="12340" max="12340" width="2.125" style="36" customWidth="1"/>
    <col min="12341" max="12347" width="2.25" style="36" customWidth="1"/>
    <col min="12348" max="12348" width="0.875" style="36" customWidth="1"/>
    <col min="12349" max="12544" width="9" style="36"/>
    <col min="12545" max="12545" width="2.25" style="36" customWidth="1"/>
    <col min="12546" max="12554" width="2.5" style="36" customWidth="1"/>
    <col min="12555" max="12558" width="2.25" style="36" customWidth="1"/>
    <col min="12559" max="12559" width="1.625" style="36" customWidth="1"/>
    <col min="12560" max="12567" width="2.25" style="36" customWidth="1"/>
    <col min="12568" max="12568" width="2.875" style="36" customWidth="1"/>
    <col min="12569" max="12573" width="2.25" style="36" customWidth="1"/>
    <col min="12574" max="12574" width="2.125" style="36" customWidth="1"/>
    <col min="12575" max="12575" width="2.25" style="36" customWidth="1"/>
    <col min="12576" max="12576" width="2.875" style="36" customWidth="1"/>
    <col min="12577" max="12581" width="2.25" style="36" customWidth="1"/>
    <col min="12582" max="12582" width="0" style="36" hidden="1" customWidth="1"/>
    <col min="12583" max="12583" width="2.5" style="36" customWidth="1"/>
    <col min="12584" max="12587" width="2.25" style="36" customWidth="1"/>
    <col min="12588" max="12588" width="2.875" style="36" customWidth="1"/>
    <col min="12589" max="12595" width="2.25" style="36" customWidth="1"/>
    <col min="12596" max="12596" width="2.125" style="36" customWidth="1"/>
    <col min="12597" max="12603" width="2.25" style="36" customWidth="1"/>
    <col min="12604" max="12604" width="0.875" style="36" customWidth="1"/>
    <col min="12605" max="12800" width="9" style="36"/>
    <col min="12801" max="12801" width="2.25" style="36" customWidth="1"/>
    <col min="12802" max="12810" width="2.5" style="36" customWidth="1"/>
    <col min="12811" max="12814" width="2.25" style="36" customWidth="1"/>
    <col min="12815" max="12815" width="1.625" style="36" customWidth="1"/>
    <col min="12816" max="12823" width="2.25" style="36" customWidth="1"/>
    <col min="12824" max="12824" width="2.875" style="36" customWidth="1"/>
    <col min="12825" max="12829" width="2.25" style="36" customWidth="1"/>
    <col min="12830" max="12830" width="2.125" style="36" customWidth="1"/>
    <col min="12831" max="12831" width="2.25" style="36" customWidth="1"/>
    <col min="12832" max="12832" width="2.875" style="36" customWidth="1"/>
    <col min="12833" max="12837" width="2.25" style="36" customWidth="1"/>
    <col min="12838" max="12838" width="0" style="36" hidden="1" customWidth="1"/>
    <col min="12839" max="12839" width="2.5" style="36" customWidth="1"/>
    <col min="12840" max="12843" width="2.25" style="36" customWidth="1"/>
    <col min="12844" max="12844" width="2.875" style="36" customWidth="1"/>
    <col min="12845" max="12851" width="2.25" style="36" customWidth="1"/>
    <col min="12852" max="12852" width="2.125" style="36" customWidth="1"/>
    <col min="12853" max="12859" width="2.25" style="36" customWidth="1"/>
    <col min="12860" max="12860" width="0.875" style="36" customWidth="1"/>
    <col min="12861" max="13056" width="9" style="36"/>
    <col min="13057" max="13057" width="2.25" style="36" customWidth="1"/>
    <col min="13058" max="13066" width="2.5" style="36" customWidth="1"/>
    <col min="13067" max="13070" width="2.25" style="36" customWidth="1"/>
    <col min="13071" max="13071" width="1.625" style="36" customWidth="1"/>
    <col min="13072" max="13079" width="2.25" style="36" customWidth="1"/>
    <col min="13080" max="13080" width="2.875" style="36" customWidth="1"/>
    <col min="13081" max="13085" width="2.25" style="36" customWidth="1"/>
    <col min="13086" max="13086" width="2.125" style="36" customWidth="1"/>
    <col min="13087" max="13087" width="2.25" style="36" customWidth="1"/>
    <col min="13088" max="13088" width="2.875" style="36" customWidth="1"/>
    <col min="13089" max="13093" width="2.25" style="36" customWidth="1"/>
    <col min="13094" max="13094" width="0" style="36" hidden="1" customWidth="1"/>
    <col min="13095" max="13095" width="2.5" style="36" customWidth="1"/>
    <col min="13096" max="13099" width="2.25" style="36" customWidth="1"/>
    <col min="13100" max="13100" width="2.875" style="36" customWidth="1"/>
    <col min="13101" max="13107" width="2.25" style="36" customWidth="1"/>
    <col min="13108" max="13108" width="2.125" style="36" customWidth="1"/>
    <col min="13109" max="13115" width="2.25" style="36" customWidth="1"/>
    <col min="13116" max="13116" width="0.875" style="36" customWidth="1"/>
    <col min="13117" max="13312" width="9" style="36"/>
    <col min="13313" max="13313" width="2.25" style="36" customWidth="1"/>
    <col min="13314" max="13322" width="2.5" style="36" customWidth="1"/>
    <col min="13323" max="13326" width="2.25" style="36" customWidth="1"/>
    <col min="13327" max="13327" width="1.625" style="36" customWidth="1"/>
    <col min="13328" max="13335" width="2.25" style="36" customWidth="1"/>
    <col min="13336" max="13336" width="2.875" style="36" customWidth="1"/>
    <col min="13337" max="13341" width="2.25" style="36" customWidth="1"/>
    <col min="13342" max="13342" width="2.125" style="36" customWidth="1"/>
    <col min="13343" max="13343" width="2.25" style="36" customWidth="1"/>
    <col min="13344" max="13344" width="2.875" style="36" customWidth="1"/>
    <col min="13345" max="13349" width="2.25" style="36" customWidth="1"/>
    <col min="13350" max="13350" width="0" style="36" hidden="1" customWidth="1"/>
    <col min="13351" max="13351" width="2.5" style="36" customWidth="1"/>
    <col min="13352" max="13355" width="2.25" style="36" customWidth="1"/>
    <col min="13356" max="13356" width="2.875" style="36" customWidth="1"/>
    <col min="13357" max="13363" width="2.25" style="36" customWidth="1"/>
    <col min="13364" max="13364" width="2.125" style="36" customWidth="1"/>
    <col min="13365" max="13371" width="2.25" style="36" customWidth="1"/>
    <col min="13372" max="13372" width="0.875" style="36" customWidth="1"/>
    <col min="13373" max="13568" width="9" style="36"/>
    <col min="13569" max="13569" width="2.25" style="36" customWidth="1"/>
    <col min="13570" max="13578" width="2.5" style="36" customWidth="1"/>
    <col min="13579" max="13582" width="2.25" style="36" customWidth="1"/>
    <col min="13583" max="13583" width="1.625" style="36" customWidth="1"/>
    <col min="13584" max="13591" width="2.25" style="36" customWidth="1"/>
    <col min="13592" max="13592" width="2.875" style="36" customWidth="1"/>
    <col min="13593" max="13597" width="2.25" style="36" customWidth="1"/>
    <col min="13598" max="13598" width="2.125" style="36" customWidth="1"/>
    <col min="13599" max="13599" width="2.25" style="36" customWidth="1"/>
    <col min="13600" max="13600" width="2.875" style="36" customWidth="1"/>
    <col min="13601" max="13605" width="2.25" style="36" customWidth="1"/>
    <col min="13606" max="13606" width="0" style="36" hidden="1" customWidth="1"/>
    <col min="13607" max="13607" width="2.5" style="36" customWidth="1"/>
    <col min="13608" max="13611" width="2.25" style="36" customWidth="1"/>
    <col min="13612" max="13612" width="2.875" style="36" customWidth="1"/>
    <col min="13613" max="13619" width="2.25" style="36" customWidth="1"/>
    <col min="13620" max="13620" width="2.125" style="36" customWidth="1"/>
    <col min="13621" max="13627" width="2.25" style="36" customWidth="1"/>
    <col min="13628" max="13628" width="0.875" style="36" customWidth="1"/>
    <col min="13629" max="13824" width="9" style="36"/>
    <col min="13825" max="13825" width="2.25" style="36" customWidth="1"/>
    <col min="13826" max="13834" width="2.5" style="36" customWidth="1"/>
    <col min="13835" max="13838" width="2.25" style="36" customWidth="1"/>
    <col min="13839" max="13839" width="1.625" style="36" customWidth="1"/>
    <col min="13840" max="13847" width="2.25" style="36" customWidth="1"/>
    <col min="13848" max="13848" width="2.875" style="36" customWidth="1"/>
    <col min="13849" max="13853" width="2.25" style="36" customWidth="1"/>
    <col min="13854" max="13854" width="2.125" style="36" customWidth="1"/>
    <col min="13855" max="13855" width="2.25" style="36" customWidth="1"/>
    <col min="13856" max="13856" width="2.875" style="36" customWidth="1"/>
    <col min="13857" max="13861" width="2.25" style="36" customWidth="1"/>
    <col min="13862" max="13862" width="0" style="36" hidden="1" customWidth="1"/>
    <col min="13863" max="13863" width="2.5" style="36" customWidth="1"/>
    <col min="13864" max="13867" width="2.25" style="36" customWidth="1"/>
    <col min="13868" max="13868" width="2.875" style="36" customWidth="1"/>
    <col min="13869" max="13875" width="2.25" style="36" customWidth="1"/>
    <col min="13876" max="13876" width="2.125" style="36" customWidth="1"/>
    <col min="13877" max="13883" width="2.25" style="36" customWidth="1"/>
    <col min="13884" max="13884" width="0.875" style="36" customWidth="1"/>
    <col min="13885" max="14080" width="9" style="36"/>
    <col min="14081" max="14081" width="2.25" style="36" customWidth="1"/>
    <col min="14082" max="14090" width="2.5" style="36" customWidth="1"/>
    <col min="14091" max="14094" width="2.25" style="36" customWidth="1"/>
    <col min="14095" max="14095" width="1.625" style="36" customWidth="1"/>
    <col min="14096" max="14103" width="2.25" style="36" customWidth="1"/>
    <col min="14104" max="14104" width="2.875" style="36" customWidth="1"/>
    <col min="14105" max="14109" width="2.25" style="36" customWidth="1"/>
    <col min="14110" max="14110" width="2.125" style="36" customWidth="1"/>
    <col min="14111" max="14111" width="2.25" style="36" customWidth="1"/>
    <col min="14112" max="14112" width="2.875" style="36" customWidth="1"/>
    <col min="14113" max="14117" width="2.25" style="36" customWidth="1"/>
    <col min="14118" max="14118" width="0" style="36" hidden="1" customWidth="1"/>
    <col min="14119" max="14119" width="2.5" style="36" customWidth="1"/>
    <col min="14120" max="14123" width="2.25" style="36" customWidth="1"/>
    <col min="14124" max="14124" width="2.875" style="36" customWidth="1"/>
    <col min="14125" max="14131" width="2.25" style="36" customWidth="1"/>
    <col min="14132" max="14132" width="2.125" style="36" customWidth="1"/>
    <col min="14133" max="14139" width="2.25" style="36" customWidth="1"/>
    <col min="14140" max="14140" width="0.875" style="36" customWidth="1"/>
    <col min="14141" max="14336" width="9" style="36"/>
    <col min="14337" max="14337" width="2.25" style="36" customWidth="1"/>
    <col min="14338" max="14346" width="2.5" style="36" customWidth="1"/>
    <col min="14347" max="14350" width="2.25" style="36" customWidth="1"/>
    <col min="14351" max="14351" width="1.625" style="36" customWidth="1"/>
    <col min="14352" max="14359" width="2.25" style="36" customWidth="1"/>
    <col min="14360" max="14360" width="2.875" style="36" customWidth="1"/>
    <col min="14361" max="14365" width="2.25" style="36" customWidth="1"/>
    <col min="14366" max="14366" width="2.125" style="36" customWidth="1"/>
    <col min="14367" max="14367" width="2.25" style="36" customWidth="1"/>
    <col min="14368" max="14368" width="2.875" style="36" customWidth="1"/>
    <col min="14369" max="14373" width="2.25" style="36" customWidth="1"/>
    <col min="14374" max="14374" width="0" style="36" hidden="1" customWidth="1"/>
    <col min="14375" max="14375" width="2.5" style="36" customWidth="1"/>
    <col min="14376" max="14379" width="2.25" style="36" customWidth="1"/>
    <col min="14380" max="14380" width="2.875" style="36" customWidth="1"/>
    <col min="14381" max="14387" width="2.25" style="36" customWidth="1"/>
    <col min="14388" max="14388" width="2.125" style="36" customWidth="1"/>
    <col min="14389" max="14395" width="2.25" style="36" customWidth="1"/>
    <col min="14396" max="14396" width="0.875" style="36" customWidth="1"/>
    <col min="14397" max="14592" width="9" style="36"/>
    <col min="14593" max="14593" width="2.25" style="36" customWidth="1"/>
    <col min="14594" max="14602" width="2.5" style="36" customWidth="1"/>
    <col min="14603" max="14606" width="2.25" style="36" customWidth="1"/>
    <col min="14607" max="14607" width="1.625" style="36" customWidth="1"/>
    <col min="14608" max="14615" width="2.25" style="36" customWidth="1"/>
    <col min="14616" max="14616" width="2.875" style="36" customWidth="1"/>
    <col min="14617" max="14621" width="2.25" style="36" customWidth="1"/>
    <col min="14622" max="14622" width="2.125" style="36" customWidth="1"/>
    <col min="14623" max="14623" width="2.25" style="36" customWidth="1"/>
    <col min="14624" max="14624" width="2.875" style="36" customWidth="1"/>
    <col min="14625" max="14629" width="2.25" style="36" customWidth="1"/>
    <col min="14630" max="14630" width="0" style="36" hidden="1" customWidth="1"/>
    <col min="14631" max="14631" width="2.5" style="36" customWidth="1"/>
    <col min="14632" max="14635" width="2.25" style="36" customWidth="1"/>
    <col min="14636" max="14636" width="2.875" style="36" customWidth="1"/>
    <col min="14637" max="14643" width="2.25" style="36" customWidth="1"/>
    <col min="14644" max="14644" width="2.125" style="36" customWidth="1"/>
    <col min="14645" max="14651" width="2.25" style="36" customWidth="1"/>
    <col min="14652" max="14652" width="0.875" style="36" customWidth="1"/>
    <col min="14653" max="14848" width="9" style="36"/>
    <col min="14849" max="14849" width="2.25" style="36" customWidth="1"/>
    <col min="14850" max="14858" width="2.5" style="36" customWidth="1"/>
    <col min="14859" max="14862" width="2.25" style="36" customWidth="1"/>
    <col min="14863" max="14863" width="1.625" style="36" customWidth="1"/>
    <col min="14864" max="14871" width="2.25" style="36" customWidth="1"/>
    <col min="14872" max="14872" width="2.875" style="36" customWidth="1"/>
    <col min="14873" max="14877" width="2.25" style="36" customWidth="1"/>
    <col min="14878" max="14878" width="2.125" style="36" customWidth="1"/>
    <col min="14879" max="14879" width="2.25" style="36" customWidth="1"/>
    <col min="14880" max="14880" width="2.875" style="36" customWidth="1"/>
    <col min="14881" max="14885" width="2.25" style="36" customWidth="1"/>
    <col min="14886" max="14886" width="0" style="36" hidden="1" customWidth="1"/>
    <col min="14887" max="14887" width="2.5" style="36" customWidth="1"/>
    <col min="14888" max="14891" width="2.25" style="36" customWidth="1"/>
    <col min="14892" max="14892" width="2.875" style="36" customWidth="1"/>
    <col min="14893" max="14899" width="2.25" style="36" customWidth="1"/>
    <col min="14900" max="14900" width="2.125" style="36" customWidth="1"/>
    <col min="14901" max="14907" width="2.25" style="36" customWidth="1"/>
    <col min="14908" max="14908" width="0.875" style="36" customWidth="1"/>
    <col min="14909" max="15104" width="9" style="36"/>
    <col min="15105" max="15105" width="2.25" style="36" customWidth="1"/>
    <col min="15106" max="15114" width="2.5" style="36" customWidth="1"/>
    <col min="15115" max="15118" width="2.25" style="36" customWidth="1"/>
    <col min="15119" max="15119" width="1.625" style="36" customWidth="1"/>
    <col min="15120" max="15127" width="2.25" style="36" customWidth="1"/>
    <col min="15128" max="15128" width="2.875" style="36" customWidth="1"/>
    <col min="15129" max="15133" width="2.25" style="36" customWidth="1"/>
    <col min="15134" max="15134" width="2.125" style="36" customWidth="1"/>
    <col min="15135" max="15135" width="2.25" style="36" customWidth="1"/>
    <col min="15136" max="15136" width="2.875" style="36" customWidth="1"/>
    <col min="15137" max="15141" width="2.25" style="36" customWidth="1"/>
    <col min="15142" max="15142" width="0" style="36" hidden="1" customWidth="1"/>
    <col min="15143" max="15143" width="2.5" style="36" customWidth="1"/>
    <col min="15144" max="15147" width="2.25" style="36" customWidth="1"/>
    <col min="15148" max="15148" width="2.875" style="36" customWidth="1"/>
    <col min="15149" max="15155" width="2.25" style="36" customWidth="1"/>
    <col min="15156" max="15156" width="2.125" style="36" customWidth="1"/>
    <col min="15157" max="15163" width="2.25" style="36" customWidth="1"/>
    <col min="15164" max="15164" width="0.875" style="36" customWidth="1"/>
    <col min="15165" max="15360" width="9" style="36"/>
    <col min="15361" max="15361" width="2.25" style="36" customWidth="1"/>
    <col min="15362" max="15370" width="2.5" style="36" customWidth="1"/>
    <col min="15371" max="15374" width="2.25" style="36" customWidth="1"/>
    <col min="15375" max="15375" width="1.625" style="36" customWidth="1"/>
    <col min="15376" max="15383" width="2.25" style="36" customWidth="1"/>
    <col min="15384" max="15384" width="2.875" style="36" customWidth="1"/>
    <col min="15385" max="15389" width="2.25" style="36" customWidth="1"/>
    <col min="15390" max="15390" width="2.125" style="36" customWidth="1"/>
    <col min="15391" max="15391" width="2.25" style="36" customWidth="1"/>
    <col min="15392" max="15392" width="2.875" style="36" customWidth="1"/>
    <col min="15393" max="15397" width="2.25" style="36" customWidth="1"/>
    <col min="15398" max="15398" width="0" style="36" hidden="1" customWidth="1"/>
    <col min="15399" max="15399" width="2.5" style="36" customWidth="1"/>
    <col min="15400" max="15403" width="2.25" style="36" customWidth="1"/>
    <col min="15404" max="15404" width="2.875" style="36" customWidth="1"/>
    <col min="15405" max="15411" width="2.25" style="36" customWidth="1"/>
    <col min="15412" max="15412" width="2.125" style="36" customWidth="1"/>
    <col min="15413" max="15419" width="2.25" style="36" customWidth="1"/>
    <col min="15420" max="15420" width="0.875" style="36" customWidth="1"/>
    <col min="15421" max="15616" width="9" style="36"/>
    <col min="15617" max="15617" width="2.25" style="36" customWidth="1"/>
    <col min="15618" max="15626" width="2.5" style="36" customWidth="1"/>
    <col min="15627" max="15630" width="2.25" style="36" customWidth="1"/>
    <col min="15631" max="15631" width="1.625" style="36" customWidth="1"/>
    <col min="15632" max="15639" width="2.25" style="36" customWidth="1"/>
    <col min="15640" max="15640" width="2.875" style="36" customWidth="1"/>
    <col min="15641" max="15645" width="2.25" style="36" customWidth="1"/>
    <col min="15646" max="15646" width="2.125" style="36" customWidth="1"/>
    <col min="15647" max="15647" width="2.25" style="36" customWidth="1"/>
    <col min="15648" max="15648" width="2.875" style="36" customWidth="1"/>
    <col min="15649" max="15653" width="2.25" style="36" customWidth="1"/>
    <col min="15654" max="15654" width="0" style="36" hidden="1" customWidth="1"/>
    <col min="15655" max="15655" width="2.5" style="36" customWidth="1"/>
    <col min="15656" max="15659" width="2.25" style="36" customWidth="1"/>
    <col min="15660" max="15660" width="2.875" style="36" customWidth="1"/>
    <col min="15661" max="15667" width="2.25" style="36" customWidth="1"/>
    <col min="15668" max="15668" width="2.125" style="36" customWidth="1"/>
    <col min="15669" max="15675" width="2.25" style="36" customWidth="1"/>
    <col min="15676" max="15676" width="0.875" style="36" customWidth="1"/>
    <col min="15677" max="15872" width="9" style="36"/>
    <col min="15873" max="15873" width="2.25" style="36" customWidth="1"/>
    <col min="15874" max="15882" width="2.5" style="36" customWidth="1"/>
    <col min="15883" max="15886" width="2.25" style="36" customWidth="1"/>
    <col min="15887" max="15887" width="1.625" style="36" customWidth="1"/>
    <col min="15888" max="15895" width="2.25" style="36" customWidth="1"/>
    <col min="15896" max="15896" width="2.875" style="36" customWidth="1"/>
    <col min="15897" max="15901" width="2.25" style="36" customWidth="1"/>
    <col min="15902" max="15902" width="2.125" style="36" customWidth="1"/>
    <col min="15903" max="15903" width="2.25" style="36" customWidth="1"/>
    <col min="15904" max="15904" width="2.875" style="36" customWidth="1"/>
    <col min="15905" max="15909" width="2.25" style="36" customWidth="1"/>
    <col min="15910" max="15910" width="0" style="36" hidden="1" customWidth="1"/>
    <col min="15911" max="15911" width="2.5" style="36" customWidth="1"/>
    <col min="15912" max="15915" width="2.25" style="36" customWidth="1"/>
    <col min="15916" max="15916" width="2.875" style="36" customWidth="1"/>
    <col min="15917" max="15923" width="2.25" style="36" customWidth="1"/>
    <col min="15924" max="15924" width="2.125" style="36" customWidth="1"/>
    <col min="15925" max="15931" width="2.25" style="36" customWidth="1"/>
    <col min="15932" max="15932" width="0.875" style="36" customWidth="1"/>
    <col min="15933" max="16128" width="9" style="36"/>
    <col min="16129" max="16129" width="2.25" style="36" customWidth="1"/>
    <col min="16130" max="16138" width="2.5" style="36" customWidth="1"/>
    <col min="16139" max="16142" width="2.25" style="36" customWidth="1"/>
    <col min="16143" max="16143" width="1.625" style="36" customWidth="1"/>
    <col min="16144" max="16151" width="2.25" style="36" customWidth="1"/>
    <col min="16152" max="16152" width="2.875" style="36" customWidth="1"/>
    <col min="16153" max="16157" width="2.25" style="36" customWidth="1"/>
    <col min="16158" max="16158" width="2.125" style="36" customWidth="1"/>
    <col min="16159" max="16159" width="2.25" style="36" customWidth="1"/>
    <col min="16160" max="16160" width="2.875" style="36" customWidth="1"/>
    <col min="16161" max="16165" width="2.25" style="36" customWidth="1"/>
    <col min="16166" max="16166" width="0" style="36" hidden="1" customWidth="1"/>
    <col min="16167" max="16167" width="2.5" style="36" customWidth="1"/>
    <col min="16168" max="16171" width="2.25" style="36" customWidth="1"/>
    <col min="16172" max="16172" width="2.875" style="36" customWidth="1"/>
    <col min="16173" max="16179" width="2.25" style="36" customWidth="1"/>
    <col min="16180" max="16180" width="2.125" style="36" customWidth="1"/>
    <col min="16181" max="16187" width="2.25" style="36" customWidth="1"/>
    <col min="16188" max="16188" width="0.875" style="36" customWidth="1"/>
    <col min="16189" max="16384" width="9" style="36"/>
  </cols>
  <sheetData>
    <row r="1" spans="1:60" x14ac:dyDescent="0.4">
      <c r="A1" s="283" t="s">
        <v>90</v>
      </c>
      <c r="B1" s="283"/>
      <c r="C1" s="283"/>
      <c r="D1" s="283"/>
      <c r="E1" s="283"/>
      <c r="F1" s="283"/>
    </row>
    <row r="2" spans="1:60" ht="13.5" customHeight="1" x14ac:dyDescent="0.4">
      <c r="A2" s="284" t="s">
        <v>53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V2" s="285" t="s">
        <v>91</v>
      </c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W2" s="81"/>
      <c r="AX2" s="294" t="s">
        <v>125</v>
      </c>
      <c r="AY2" s="294"/>
      <c r="AZ2" s="294"/>
      <c r="BA2" s="36" t="s">
        <v>55</v>
      </c>
      <c r="BB2" s="295">
        <v>10</v>
      </c>
      <c r="BC2" s="295"/>
      <c r="BD2" s="36" t="s">
        <v>56</v>
      </c>
      <c r="BE2" s="296">
        <v>25</v>
      </c>
      <c r="BF2" s="296"/>
      <c r="BG2" s="36" t="s">
        <v>57</v>
      </c>
    </row>
    <row r="3" spans="1:60" ht="13.5" customHeight="1" x14ac:dyDescent="0.4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U3" s="39"/>
      <c r="AV3" s="332" t="s">
        <v>89</v>
      </c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</row>
    <row r="4" spans="1:60" ht="13.5" customHeight="1" x14ac:dyDescent="0.4">
      <c r="AQ4" s="46" t="s">
        <v>60</v>
      </c>
      <c r="AR4" s="46"/>
      <c r="AS4" s="46"/>
      <c r="AT4" s="46"/>
      <c r="AU4" s="6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</row>
    <row r="5" spans="1:60" ht="12" customHeight="1" x14ac:dyDescent="0.4"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AQ5" s="98" t="s">
        <v>126</v>
      </c>
      <c r="AR5" s="297" t="s">
        <v>127</v>
      </c>
      <c r="AS5" s="297"/>
      <c r="AT5" s="297"/>
      <c r="AU5" s="297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</row>
    <row r="6" spans="1:60" ht="15" customHeight="1" x14ac:dyDescent="0.4">
      <c r="C6" s="82"/>
      <c r="D6" s="298" t="s">
        <v>92</v>
      </c>
      <c r="E6" s="298"/>
      <c r="F6" s="298"/>
      <c r="G6" s="298"/>
      <c r="H6" s="298"/>
      <c r="I6" s="298"/>
      <c r="J6" s="298"/>
      <c r="K6" s="298" t="s">
        <v>58</v>
      </c>
      <c r="L6" s="298"/>
      <c r="M6" s="298"/>
      <c r="N6" s="298"/>
      <c r="O6" s="298"/>
      <c r="P6" s="298"/>
      <c r="Q6" s="298"/>
      <c r="R6" s="82"/>
      <c r="T6" s="299"/>
      <c r="U6" s="299"/>
      <c r="V6" s="299"/>
      <c r="W6" s="299"/>
      <c r="X6" s="299"/>
      <c r="Y6" s="299"/>
      <c r="AP6" s="40"/>
      <c r="AQ6" s="40"/>
      <c r="AR6" s="83" t="s">
        <v>78</v>
      </c>
      <c r="AS6" s="83"/>
      <c r="AT6" s="83"/>
      <c r="AU6" s="83"/>
      <c r="AV6" s="83"/>
      <c r="AW6" s="83"/>
      <c r="AX6" s="83"/>
      <c r="AY6" s="83"/>
      <c r="AZ6" s="83"/>
      <c r="BA6" s="83"/>
      <c r="BB6" s="84"/>
      <c r="BC6" s="84"/>
      <c r="BD6" s="84"/>
      <c r="BE6" s="84"/>
      <c r="BF6" s="41"/>
      <c r="BG6" s="41"/>
    </row>
    <row r="7" spans="1:60" ht="15" customHeight="1" x14ac:dyDescent="0.4">
      <c r="D7" s="300">
        <v>100001</v>
      </c>
      <c r="E7" s="300"/>
      <c r="F7" s="300"/>
      <c r="G7" s="300"/>
      <c r="H7" s="300"/>
      <c r="I7" s="300"/>
      <c r="J7" s="300"/>
      <c r="K7" s="300" t="s">
        <v>128</v>
      </c>
      <c r="L7" s="300"/>
      <c r="M7" s="300"/>
      <c r="N7" s="300"/>
      <c r="O7" s="300"/>
      <c r="P7" s="300"/>
      <c r="Q7" s="300"/>
      <c r="T7" s="299" t="s">
        <v>93</v>
      </c>
      <c r="U7" s="299"/>
      <c r="V7" s="299"/>
      <c r="W7" s="299"/>
      <c r="X7" s="299"/>
      <c r="Y7" s="299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P7" s="40"/>
      <c r="AQ7" s="40"/>
      <c r="AR7" s="83" t="s">
        <v>79</v>
      </c>
      <c r="AS7" s="72"/>
      <c r="AT7" s="72"/>
      <c r="AU7" s="72"/>
      <c r="AV7" s="72"/>
      <c r="AW7" s="72"/>
      <c r="AX7" s="72"/>
      <c r="AY7" s="72"/>
      <c r="AZ7" s="72"/>
      <c r="BA7" s="72"/>
      <c r="BB7" s="41"/>
      <c r="BC7" s="85"/>
      <c r="BD7" s="287" t="s">
        <v>94</v>
      </c>
      <c r="BE7" s="287"/>
      <c r="BF7" s="41"/>
      <c r="BG7" s="41"/>
    </row>
    <row r="8" spans="1:60" ht="15" customHeight="1" x14ac:dyDescent="0.4"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P8" s="40"/>
      <c r="AQ8" s="40"/>
      <c r="AR8" s="83" t="s">
        <v>81</v>
      </c>
      <c r="AS8" s="72"/>
      <c r="AT8" s="72"/>
      <c r="AU8" s="72"/>
      <c r="AV8" s="72"/>
      <c r="AW8" s="72"/>
      <c r="AX8" s="72"/>
      <c r="AY8" s="72"/>
      <c r="AZ8" s="72"/>
      <c r="BA8" s="72"/>
      <c r="BB8" s="41"/>
      <c r="BC8" s="85"/>
      <c r="BD8" s="287"/>
      <c r="BE8" s="287"/>
      <c r="BF8" s="41" t="s">
        <v>129</v>
      </c>
      <c r="BG8" s="41"/>
    </row>
    <row r="9" spans="1:60" ht="15" customHeight="1" x14ac:dyDescent="0.4"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40"/>
      <c r="AQ9" s="40"/>
      <c r="AR9" s="87" t="s">
        <v>130</v>
      </c>
      <c r="AS9" s="87"/>
      <c r="AT9" s="72"/>
      <c r="AU9" s="72"/>
      <c r="AV9" s="72"/>
      <c r="AW9" s="72"/>
      <c r="AX9" s="72"/>
      <c r="AY9" s="72"/>
      <c r="AZ9" s="72"/>
      <c r="BA9" s="72"/>
      <c r="BB9" s="41"/>
      <c r="BC9" s="85"/>
      <c r="BD9" s="40"/>
      <c r="BE9" s="41"/>
      <c r="BF9" s="41"/>
      <c r="BG9" s="41"/>
    </row>
    <row r="10" spans="1:60" ht="8.25" customHeight="1" x14ac:dyDescent="0.4">
      <c r="T10" s="288" t="s">
        <v>131</v>
      </c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P10" s="40"/>
      <c r="AQ10" s="40"/>
      <c r="AR10" s="41"/>
      <c r="AS10" s="290"/>
      <c r="AT10" s="290"/>
      <c r="AU10" s="290"/>
      <c r="AV10" s="290"/>
      <c r="AW10" s="290"/>
      <c r="AX10" s="290"/>
      <c r="AY10" s="290"/>
      <c r="AZ10" s="290"/>
      <c r="BA10" s="290"/>
      <c r="BB10" s="41"/>
      <c r="BC10" s="85"/>
      <c r="BD10" s="41"/>
      <c r="BE10" s="41"/>
      <c r="BF10" s="41"/>
      <c r="BG10" s="41"/>
    </row>
    <row r="11" spans="1:60" ht="11.25" customHeight="1" x14ac:dyDescent="0.4"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P11" s="40"/>
      <c r="AQ11" s="40"/>
      <c r="AR11" s="291" t="s">
        <v>95</v>
      </c>
      <c r="AS11" s="292"/>
      <c r="AT11" s="293" t="s">
        <v>96</v>
      </c>
      <c r="AU11" s="276">
        <v>2</v>
      </c>
      <c r="AV11" s="276">
        <v>2</v>
      </c>
      <c r="AW11" s="276">
        <v>9</v>
      </c>
      <c r="AX11" s="276">
        <v>0</v>
      </c>
      <c r="AY11" s="276">
        <v>0</v>
      </c>
      <c r="AZ11" s="276">
        <v>0</v>
      </c>
      <c r="BA11" s="276">
        <v>1</v>
      </c>
      <c r="BB11" s="276">
        <v>0</v>
      </c>
      <c r="BC11" s="276">
        <v>4</v>
      </c>
      <c r="BD11" s="276">
        <v>2</v>
      </c>
      <c r="BE11" s="276">
        <v>5</v>
      </c>
      <c r="BF11" s="276">
        <v>1</v>
      </c>
      <c r="BG11" s="307">
        <v>5</v>
      </c>
    </row>
    <row r="12" spans="1:60" ht="12.75" customHeight="1" x14ac:dyDescent="0.4">
      <c r="AP12" s="40"/>
      <c r="AQ12" s="40"/>
      <c r="AR12" s="291"/>
      <c r="AS12" s="292"/>
      <c r="AT12" s="293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307"/>
      <c r="BH12" s="40"/>
    </row>
    <row r="13" spans="1:60" ht="17.25" customHeight="1" x14ac:dyDescent="0.15">
      <c r="AP13" s="40"/>
      <c r="AQ13" s="88"/>
      <c r="AR13" s="88"/>
      <c r="AS13" s="89" t="s">
        <v>17</v>
      </c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40"/>
    </row>
    <row r="14" spans="1:60" ht="8.25" customHeight="1" x14ac:dyDescent="0.15">
      <c r="AP14" s="40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40"/>
    </row>
    <row r="15" spans="1:60" ht="17.25" customHeight="1" x14ac:dyDescent="0.4">
      <c r="B15" s="298" t="s">
        <v>97</v>
      </c>
      <c r="C15" s="298"/>
      <c r="D15" s="298"/>
      <c r="E15" s="298"/>
      <c r="F15" s="298"/>
      <c r="G15" s="298"/>
      <c r="H15" s="298"/>
      <c r="I15" s="298" t="s">
        <v>98</v>
      </c>
      <c r="J15" s="298"/>
      <c r="K15" s="298"/>
      <c r="L15" s="298"/>
      <c r="M15" s="298"/>
      <c r="N15" s="298"/>
      <c r="O15" s="298"/>
      <c r="P15" s="298" t="s">
        <v>99</v>
      </c>
      <c r="Q15" s="298"/>
      <c r="R15" s="298"/>
      <c r="S15" s="298"/>
      <c r="T15" s="298"/>
      <c r="U15" s="298"/>
      <c r="V15" s="298"/>
      <c r="W15" s="298" t="s">
        <v>100</v>
      </c>
      <c r="X15" s="298"/>
      <c r="Y15" s="298"/>
      <c r="Z15" s="308" t="s">
        <v>101</v>
      </c>
      <c r="AA15" s="309"/>
      <c r="AB15" s="309"/>
      <c r="AC15" s="309"/>
      <c r="AD15" s="309"/>
      <c r="AE15" s="309"/>
      <c r="AF15" s="310"/>
      <c r="AG15" s="298" t="s">
        <v>102</v>
      </c>
      <c r="AH15" s="298"/>
      <c r="AI15" s="298"/>
      <c r="AJ15" s="298"/>
      <c r="AK15" s="298"/>
      <c r="AL15" s="298"/>
      <c r="AM15" s="298"/>
      <c r="AN15" s="298"/>
      <c r="AO15" s="298" t="s">
        <v>103</v>
      </c>
      <c r="AP15" s="298"/>
      <c r="AQ15" s="298"/>
      <c r="AR15" s="298"/>
      <c r="AS15" s="298"/>
      <c r="AT15" s="298"/>
      <c r="AU15" s="298"/>
      <c r="AV15" s="311" t="s">
        <v>104</v>
      </c>
      <c r="AW15" s="311"/>
      <c r="AX15" s="311"/>
      <c r="AY15" s="311"/>
      <c r="AZ15" s="311"/>
      <c r="BA15" s="298" t="s">
        <v>105</v>
      </c>
      <c r="BB15" s="298"/>
      <c r="BC15" s="298"/>
      <c r="BD15" s="298"/>
      <c r="BE15" s="298"/>
      <c r="BF15" s="298"/>
      <c r="BG15" s="298"/>
    </row>
    <row r="16" spans="1:60" x14ac:dyDescent="0.4"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312" t="s">
        <v>106</v>
      </c>
      <c r="AA16" s="313"/>
      <c r="AB16" s="313"/>
      <c r="AC16" s="313"/>
      <c r="AD16" s="313"/>
      <c r="AE16" s="313"/>
      <c r="AF16" s="314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311"/>
      <c r="AW16" s="311"/>
      <c r="AX16" s="311"/>
      <c r="AY16" s="311"/>
      <c r="AZ16" s="311"/>
      <c r="BA16" s="298"/>
      <c r="BB16" s="298"/>
      <c r="BC16" s="298"/>
      <c r="BD16" s="298"/>
      <c r="BE16" s="298"/>
      <c r="BF16" s="298"/>
      <c r="BG16" s="298"/>
    </row>
    <row r="17" spans="1:61" ht="14.25" customHeight="1" x14ac:dyDescent="0.4">
      <c r="B17" s="315" t="s">
        <v>132</v>
      </c>
      <c r="C17" s="315"/>
      <c r="D17" s="315"/>
      <c r="E17" s="315"/>
      <c r="F17" s="315"/>
      <c r="G17" s="315"/>
      <c r="H17" s="315"/>
      <c r="I17" s="277">
        <v>1000000</v>
      </c>
      <c r="J17" s="278"/>
      <c r="K17" s="278"/>
      <c r="L17" s="278"/>
      <c r="M17" s="278"/>
      <c r="N17" s="278"/>
      <c r="O17" s="279"/>
      <c r="P17" s="277">
        <f>IF(I17="","",I17*W17*0.01)</f>
        <v>200000</v>
      </c>
      <c r="Q17" s="278"/>
      <c r="R17" s="278"/>
      <c r="S17" s="278"/>
      <c r="T17" s="278"/>
      <c r="U17" s="278"/>
      <c r="V17" s="279"/>
      <c r="W17" s="315">
        <v>20</v>
      </c>
      <c r="X17" s="315"/>
      <c r="Y17" s="316" t="s">
        <v>107</v>
      </c>
      <c r="Z17" s="277">
        <f>IF(P17="","",P17*0.9)</f>
        <v>180000</v>
      </c>
      <c r="AA17" s="278"/>
      <c r="AB17" s="278"/>
      <c r="AC17" s="278"/>
      <c r="AD17" s="278"/>
      <c r="AE17" s="278"/>
      <c r="AF17" s="279"/>
      <c r="AG17" s="277">
        <v>50000</v>
      </c>
      <c r="AH17" s="278"/>
      <c r="AI17" s="278"/>
      <c r="AJ17" s="278"/>
      <c r="AK17" s="278"/>
      <c r="AL17" s="278"/>
      <c r="AM17" s="278"/>
      <c r="AN17" s="279"/>
      <c r="AO17" s="277">
        <f>IF(Z17="","",Z17-AG17)</f>
        <v>130000</v>
      </c>
      <c r="AP17" s="278"/>
      <c r="AQ17" s="278"/>
      <c r="AR17" s="278"/>
      <c r="AS17" s="278"/>
      <c r="AT17" s="278"/>
      <c r="AU17" s="279"/>
      <c r="AV17" s="277">
        <f>IF(AO17="","",AO17*0.1)</f>
        <v>13000</v>
      </c>
      <c r="AW17" s="278"/>
      <c r="AX17" s="278"/>
      <c r="AY17" s="278"/>
      <c r="AZ17" s="279"/>
      <c r="BA17" s="277">
        <f>IF(AO17="","",AO17+AV17)</f>
        <v>143000</v>
      </c>
      <c r="BB17" s="278"/>
      <c r="BC17" s="278"/>
      <c r="BD17" s="278"/>
      <c r="BE17" s="278"/>
      <c r="BF17" s="278"/>
      <c r="BG17" s="279"/>
      <c r="BH17" s="39"/>
    </row>
    <row r="18" spans="1:61" ht="14.25" customHeight="1" x14ac:dyDescent="0.4">
      <c r="B18" s="315"/>
      <c r="C18" s="315"/>
      <c r="D18" s="315"/>
      <c r="E18" s="315"/>
      <c r="F18" s="315"/>
      <c r="G18" s="315"/>
      <c r="H18" s="315"/>
      <c r="I18" s="280"/>
      <c r="J18" s="281"/>
      <c r="K18" s="281"/>
      <c r="L18" s="281"/>
      <c r="M18" s="281"/>
      <c r="N18" s="281"/>
      <c r="O18" s="282"/>
      <c r="P18" s="280"/>
      <c r="Q18" s="281"/>
      <c r="R18" s="281"/>
      <c r="S18" s="281"/>
      <c r="T18" s="281"/>
      <c r="U18" s="281"/>
      <c r="V18" s="282"/>
      <c r="W18" s="315"/>
      <c r="X18" s="315"/>
      <c r="Y18" s="316"/>
      <c r="Z18" s="280"/>
      <c r="AA18" s="281"/>
      <c r="AB18" s="281"/>
      <c r="AC18" s="281"/>
      <c r="AD18" s="281"/>
      <c r="AE18" s="281"/>
      <c r="AF18" s="282"/>
      <c r="AG18" s="280"/>
      <c r="AH18" s="281"/>
      <c r="AI18" s="281"/>
      <c r="AJ18" s="281"/>
      <c r="AK18" s="281"/>
      <c r="AL18" s="281"/>
      <c r="AM18" s="281"/>
      <c r="AN18" s="282"/>
      <c r="AO18" s="280"/>
      <c r="AP18" s="281"/>
      <c r="AQ18" s="281"/>
      <c r="AR18" s="281"/>
      <c r="AS18" s="281"/>
      <c r="AT18" s="281"/>
      <c r="AU18" s="282"/>
      <c r="AV18" s="280"/>
      <c r="AW18" s="281"/>
      <c r="AX18" s="281"/>
      <c r="AY18" s="281"/>
      <c r="AZ18" s="282"/>
      <c r="BA18" s="280"/>
      <c r="BB18" s="281"/>
      <c r="BC18" s="281"/>
      <c r="BD18" s="281"/>
      <c r="BE18" s="281"/>
      <c r="BF18" s="281"/>
      <c r="BG18" s="282"/>
      <c r="BH18" s="39"/>
    </row>
    <row r="19" spans="1:61" ht="14.25" customHeight="1" x14ac:dyDescent="0.4">
      <c r="B19" s="298"/>
      <c r="C19" s="298"/>
      <c r="D19" s="298"/>
      <c r="E19" s="298"/>
      <c r="F19" s="298"/>
      <c r="G19" s="298"/>
      <c r="H19" s="298"/>
      <c r="I19" s="277">
        <v>100000</v>
      </c>
      <c r="J19" s="278"/>
      <c r="K19" s="278"/>
      <c r="L19" s="278"/>
      <c r="M19" s="278"/>
      <c r="N19" s="278"/>
      <c r="O19" s="279"/>
      <c r="P19" s="277">
        <f t="shared" ref="P19" si="0">IF(I19="","",I19*W19*0.01)</f>
        <v>20000</v>
      </c>
      <c r="Q19" s="278"/>
      <c r="R19" s="278"/>
      <c r="S19" s="278"/>
      <c r="T19" s="278"/>
      <c r="U19" s="278"/>
      <c r="V19" s="279"/>
      <c r="W19" s="298">
        <v>20</v>
      </c>
      <c r="X19" s="298"/>
      <c r="Y19" s="316"/>
      <c r="Z19" s="301"/>
      <c r="AA19" s="302"/>
      <c r="AB19" s="302"/>
      <c r="AC19" s="302"/>
      <c r="AD19" s="302"/>
      <c r="AE19" s="302"/>
      <c r="AF19" s="303"/>
      <c r="AG19" s="301"/>
      <c r="AH19" s="302"/>
      <c r="AI19" s="302"/>
      <c r="AJ19" s="302"/>
      <c r="AK19" s="302"/>
      <c r="AL19" s="302"/>
      <c r="AM19" s="302"/>
      <c r="AN19" s="303"/>
      <c r="AO19" s="301" t="str">
        <f>IF(Z19="","",Z19-AG19)</f>
        <v/>
      </c>
      <c r="AP19" s="302"/>
      <c r="AQ19" s="302"/>
      <c r="AR19" s="302"/>
      <c r="AS19" s="302"/>
      <c r="AT19" s="302"/>
      <c r="AU19" s="303"/>
      <c r="AV19" s="277" t="str">
        <f t="shared" ref="AV19" si="1">IF(AO19="","",AO19*0.1)</f>
        <v/>
      </c>
      <c r="AW19" s="278"/>
      <c r="AX19" s="278"/>
      <c r="AY19" s="278"/>
      <c r="AZ19" s="279"/>
      <c r="BA19" s="301" t="str">
        <f>IF(AO19="","",AO19+AV19)</f>
        <v/>
      </c>
      <c r="BB19" s="302"/>
      <c r="BC19" s="302"/>
      <c r="BD19" s="302"/>
      <c r="BE19" s="302"/>
      <c r="BF19" s="302"/>
      <c r="BG19" s="303"/>
      <c r="BH19" s="39"/>
    </row>
    <row r="20" spans="1:61" ht="14.25" customHeight="1" x14ac:dyDescent="0.4">
      <c r="B20" s="298"/>
      <c r="C20" s="298"/>
      <c r="D20" s="298"/>
      <c r="E20" s="298"/>
      <c r="F20" s="298"/>
      <c r="G20" s="298"/>
      <c r="H20" s="298"/>
      <c r="I20" s="280"/>
      <c r="J20" s="281"/>
      <c r="K20" s="281"/>
      <c r="L20" s="281"/>
      <c r="M20" s="281"/>
      <c r="N20" s="281"/>
      <c r="O20" s="282"/>
      <c r="P20" s="280"/>
      <c r="Q20" s="281"/>
      <c r="R20" s="281"/>
      <c r="S20" s="281"/>
      <c r="T20" s="281"/>
      <c r="U20" s="281"/>
      <c r="V20" s="282"/>
      <c r="W20" s="298"/>
      <c r="X20" s="298"/>
      <c r="Y20" s="316"/>
      <c r="Z20" s="304"/>
      <c r="AA20" s="305"/>
      <c r="AB20" s="305"/>
      <c r="AC20" s="305"/>
      <c r="AD20" s="305"/>
      <c r="AE20" s="305"/>
      <c r="AF20" s="306"/>
      <c r="AG20" s="304"/>
      <c r="AH20" s="305"/>
      <c r="AI20" s="305"/>
      <c r="AJ20" s="305"/>
      <c r="AK20" s="305"/>
      <c r="AL20" s="305"/>
      <c r="AM20" s="305"/>
      <c r="AN20" s="306"/>
      <c r="AO20" s="304"/>
      <c r="AP20" s="305"/>
      <c r="AQ20" s="305"/>
      <c r="AR20" s="305"/>
      <c r="AS20" s="305"/>
      <c r="AT20" s="305"/>
      <c r="AU20" s="306"/>
      <c r="AV20" s="280"/>
      <c r="AW20" s="281"/>
      <c r="AX20" s="281"/>
      <c r="AY20" s="281"/>
      <c r="AZ20" s="282"/>
      <c r="BA20" s="304"/>
      <c r="BB20" s="305"/>
      <c r="BC20" s="305"/>
      <c r="BD20" s="305"/>
      <c r="BE20" s="305"/>
      <c r="BF20" s="305"/>
      <c r="BG20" s="306"/>
      <c r="BH20" s="39"/>
    </row>
    <row r="21" spans="1:61" ht="14.25" customHeight="1" x14ac:dyDescent="0.4">
      <c r="B21" s="298"/>
      <c r="C21" s="298"/>
      <c r="D21" s="298"/>
      <c r="E21" s="298"/>
      <c r="F21" s="298"/>
      <c r="G21" s="298"/>
      <c r="H21" s="298"/>
      <c r="I21" s="317"/>
      <c r="J21" s="318"/>
      <c r="K21" s="318"/>
      <c r="L21" s="318"/>
      <c r="M21" s="318"/>
      <c r="N21" s="318"/>
      <c r="O21" s="319"/>
      <c r="P21" s="277" t="str">
        <f t="shared" ref="P21" si="2">IF(I21="","",I21*W21*0.01)</f>
        <v/>
      </c>
      <c r="Q21" s="278"/>
      <c r="R21" s="278"/>
      <c r="S21" s="278"/>
      <c r="T21" s="278"/>
      <c r="U21" s="278"/>
      <c r="V21" s="279"/>
      <c r="W21" s="298"/>
      <c r="X21" s="298"/>
      <c r="Y21" s="316"/>
      <c r="Z21" s="301"/>
      <c r="AA21" s="302"/>
      <c r="AB21" s="302"/>
      <c r="AC21" s="302"/>
      <c r="AD21" s="302"/>
      <c r="AE21" s="302"/>
      <c r="AF21" s="303"/>
      <c r="AG21" s="301"/>
      <c r="AH21" s="302"/>
      <c r="AI21" s="302"/>
      <c r="AJ21" s="302"/>
      <c r="AK21" s="302"/>
      <c r="AL21" s="302"/>
      <c r="AM21" s="302"/>
      <c r="AN21" s="303"/>
      <c r="AO21" s="301" t="str">
        <f>IF(Z21="","",Z21-AG21)</f>
        <v/>
      </c>
      <c r="AP21" s="302"/>
      <c r="AQ21" s="302"/>
      <c r="AR21" s="302"/>
      <c r="AS21" s="302"/>
      <c r="AT21" s="302"/>
      <c r="AU21" s="303"/>
      <c r="AV21" s="277" t="str">
        <f t="shared" ref="AV21" si="3">IF(AO21="","",AO21*0.1)</f>
        <v/>
      </c>
      <c r="AW21" s="278"/>
      <c r="AX21" s="278"/>
      <c r="AY21" s="278"/>
      <c r="AZ21" s="279"/>
      <c r="BA21" s="301" t="str">
        <f>IF(AO21="","",AO21+AV21)</f>
        <v/>
      </c>
      <c r="BB21" s="302"/>
      <c r="BC21" s="302"/>
      <c r="BD21" s="302"/>
      <c r="BE21" s="302"/>
      <c r="BF21" s="302"/>
      <c r="BG21" s="303"/>
      <c r="BH21" s="39"/>
    </row>
    <row r="22" spans="1:61" ht="14.25" customHeight="1" x14ac:dyDescent="0.4">
      <c r="B22" s="298"/>
      <c r="C22" s="298"/>
      <c r="D22" s="298"/>
      <c r="E22" s="298"/>
      <c r="F22" s="298"/>
      <c r="G22" s="298"/>
      <c r="H22" s="298"/>
      <c r="I22" s="320"/>
      <c r="J22" s="321"/>
      <c r="K22" s="321"/>
      <c r="L22" s="321"/>
      <c r="M22" s="321"/>
      <c r="N22" s="321"/>
      <c r="O22" s="322"/>
      <c r="P22" s="280"/>
      <c r="Q22" s="281"/>
      <c r="R22" s="281"/>
      <c r="S22" s="281"/>
      <c r="T22" s="281"/>
      <c r="U22" s="281"/>
      <c r="V22" s="282"/>
      <c r="W22" s="298"/>
      <c r="X22" s="298"/>
      <c r="Y22" s="316"/>
      <c r="Z22" s="304"/>
      <c r="AA22" s="305"/>
      <c r="AB22" s="305"/>
      <c r="AC22" s="305"/>
      <c r="AD22" s="305"/>
      <c r="AE22" s="305"/>
      <c r="AF22" s="306"/>
      <c r="AG22" s="304"/>
      <c r="AH22" s="305"/>
      <c r="AI22" s="305"/>
      <c r="AJ22" s="305"/>
      <c r="AK22" s="305"/>
      <c r="AL22" s="305"/>
      <c r="AM22" s="305"/>
      <c r="AN22" s="306"/>
      <c r="AO22" s="304"/>
      <c r="AP22" s="305"/>
      <c r="AQ22" s="305"/>
      <c r="AR22" s="305"/>
      <c r="AS22" s="305"/>
      <c r="AT22" s="305"/>
      <c r="AU22" s="306"/>
      <c r="AV22" s="280"/>
      <c r="AW22" s="281"/>
      <c r="AX22" s="281"/>
      <c r="AY22" s="281"/>
      <c r="AZ22" s="282"/>
      <c r="BA22" s="304"/>
      <c r="BB22" s="305"/>
      <c r="BC22" s="305"/>
      <c r="BD22" s="305"/>
      <c r="BE22" s="305"/>
      <c r="BF22" s="305"/>
      <c r="BG22" s="306"/>
      <c r="BH22" s="39"/>
    </row>
    <row r="23" spans="1:61" ht="14.25" customHeight="1" x14ac:dyDescent="0.4">
      <c r="B23" s="368" t="s">
        <v>108</v>
      </c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23">
        <f>SUM(AO17:AO22)</f>
        <v>130000</v>
      </c>
      <c r="AP23" s="323"/>
      <c r="AQ23" s="323"/>
      <c r="AR23" s="323"/>
      <c r="AS23" s="323"/>
      <c r="AT23" s="323"/>
      <c r="AU23" s="323"/>
      <c r="AV23" s="323">
        <f>SUM(AV17:AV22)</f>
        <v>13000</v>
      </c>
      <c r="AW23" s="323"/>
      <c r="AX23" s="323"/>
      <c r="AY23" s="323"/>
      <c r="AZ23" s="323"/>
      <c r="BA23" s="324">
        <f>SUM(BA17:BG22)</f>
        <v>143000</v>
      </c>
      <c r="BB23" s="325"/>
      <c r="BC23" s="325"/>
      <c r="BD23" s="325"/>
      <c r="BE23" s="325"/>
      <c r="BF23" s="325"/>
      <c r="BG23" s="326"/>
    </row>
    <row r="24" spans="1:61" ht="14.25" customHeight="1" x14ac:dyDescent="0.4"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368"/>
      <c r="X24" s="368"/>
      <c r="Y24" s="368"/>
      <c r="Z24" s="368"/>
      <c r="AA24" s="368"/>
      <c r="AB24" s="368"/>
      <c r="AC24" s="368"/>
      <c r="AD24" s="368"/>
      <c r="AE24" s="368"/>
      <c r="AF24" s="368"/>
      <c r="AG24" s="368"/>
      <c r="AH24" s="368"/>
      <c r="AI24" s="368"/>
      <c r="AJ24" s="368"/>
      <c r="AK24" s="368"/>
      <c r="AL24" s="368"/>
      <c r="AM24" s="368"/>
      <c r="AN24" s="368"/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7"/>
      <c r="BB24" s="328"/>
      <c r="BC24" s="328"/>
      <c r="BD24" s="328"/>
      <c r="BE24" s="328"/>
      <c r="BF24" s="328"/>
      <c r="BG24" s="329"/>
    </row>
    <row r="25" spans="1:61" ht="9" customHeight="1" x14ac:dyDescent="0.4"/>
    <row r="26" spans="1:61" x14ac:dyDescent="0.4">
      <c r="A26" s="61" t="s">
        <v>67</v>
      </c>
    </row>
    <row r="27" spans="1:61" x14ac:dyDescent="0.4">
      <c r="A27" s="61" t="s">
        <v>68</v>
      </c>
      <c r="B27" s="61" t="s">
        <v>109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AB27" s="40"/>
      <c r="AC27" s="40"/>
      <c r="AD27" s="40"/>
      <c r="AE27" s="219" t="s">
        <v>110</v>
      </c>
      <c r="AF27" s="220"/>
      <c r="AG27" s="330"/>
      <c r="AH27" s="330"/>
      <c r="AI27" s="330"/>
      <c r="AJ27" s="330"/>
      <c r="AK27" s="330"/>
      <c r="AL27" s="330"/>
      <c r="AM27" s="225" t="s">
        <v>111</v>
      </c>
      <c r="AN27" s="330"/>
      <c r="AO27" s="330"/>
      <c r="AP27" s="330"/>
      <c r="AQ27" s="330"/>
      <c r="AR27" s="330"/>
      <c r="AS27" s="330"/>
      <c r="AT27" s="330"/>
      <c r="AU27" s="225" t="s">
        <v>112</v>
      </c>
      <c r="AV27" s="90"/>
      <c r="AW27" s="206" t="s">
        <v>113</v>
      </c>
      <c r="AX27" s="206"/>
      <c r="AY27" s="220" t="s">
        <v>114</v>
      </c>
      <c r="AZ27" s="274"/>
      <c r="BA27" s="227"/>
      <c r="BB27" s="207"/>
      <c r="BC27" s="207"/>
      <c r="BD27" s="207"/>
      <c r="BE27" s="207"/>
      <c r="BF27" s="207"/>
      <c r="BG27" s="209"/>
    </row>
    <row r="28" spans="1:61" x14ac:dyDescent="0.4">
      <c r="A28" s="61" t="s">
        <v>71</v>
      </c>
      <c r="B28" s="61" t="s">
        <v>115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AB28" s="40"/>
      <c r="AC28" s="40"/>
      <c r="AD28" s="40"/>
      <c r="AE28" s="221"/>
      <c r="AF28" s="222"/>
      <c r="AG28" s="331"/>
      <c r="AH28" s="331"/>
      <c r="AI28" s="331"/>
      <c r="AJ28" s="331"/>
      <c r="AK28" s="331"/>
      <c r="AL28" s="331"/>
      <c r="AM28" s="226"/>
      <c r="AN28" s="331"/>
      <c r="AO28" s="331"/>
      <c r="AP28" s="331"/>
      <c r="AQ28" s="331"/>
      <c r="AR28" s="331"/>
      <c r="AS28" s="331"/>
      <c r="AT28" s="331"/>
      <c r="AU28" s="226"/>
      <c r="AV28" s="91"/>
      <c r="AW28" s="229" t="s">
        <v>116</v>
      </c>
      <c r="AX28" s="229"/>
      <c r="AY28" s="275"/>
      <c r="AZ28" s="275"/>
      <c r="BA28" s="228"/>
      <c r="BB28" s="208"/>
      <c r="BC28" s="208"/>
      <c r="BD28" s="208"/>
      <c r="BE28" s="208"/>
      <c r="BF28" s="208"/>
      <c r="BG28" s="210"/>
      <c r="BH28" s="55"/>
      <c r="BI28" s="40"/>
    </row>
    <row r="29" spans="1:61" x14ac:dyDescent="0.4">
      <c r="A29" s="61" t="s">
        <v>117</v>
      </c>
      <c r="B29" s="61" t="s">
        <v>118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AB29" s="40"/>
      <c r="AC29" s="40"/>
      <c r="AD29" s="40"/>
      <c r="AE29" s="230" t="s">
        <v>119</v>
      </c>
      <c r="AF29" s="231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32"/>
      <c r="AS29" s="232"/>
      <c r="AT29" s="232"/>
      <c r="AU29" s="232"/>
      <c r="AV29" s="232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3"/>
    </row>
    <row r="30" spans="1:61" ht="14.25" customHeight="1" x14ac:dyDescent="0.4">
      <c r="A30" s="61"/>
      <c r="B30" s="61" t="s">
        <v>120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AB30" s="40"/>
      <c r="AC30" s="40"/>
      <c r="AD30" s="40"/>
      <c r="AE30" s="266" t="s">
        <v>121</v>
      </c>
      <c r="AF30" s="267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5"/>
    </row>
    <row r="31" spans="1:61" x14ac:dyDescent="0.4">
      <c r="A31" s="61" t="s">
        <v>122</v>
      </c>
      <c r="B31" s="61" t="s">
        <v>123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AB31" s="40"/>
      <c r="AC31" s="40"/>
      <c r="AD31" s="40"/>
      <c r="AE31" s="268"/>
      <c r="AF31" s="269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7"/>
    </row>
    <row r="32" spans="1:61" ht="7.5" customHeight="1" x14ac:dyDescent="0.4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AB32" s="40"/>
      <c r="AC32" s="40"/>
      <c r="AD32" s="40"/>
    </row>
    <row r="33" spans="1:59" x14ac:dyDescent="0.4">
      <c r="A33" s="61"/>
      <c r="B33" s="178" t="s">
        <v>72</v>
      </c>
      <c r="C33" s="178"/>
      <c r="D33" s="178"/>
      <c r="E33" s="178"/>
      <c r="F33" s="178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AD33" s="352" t="s">
        <v>72</v>
      </c>
      <c r="AE33" s="352"/>
      <c r="AF33" s="352"/>
      <c r="AG33" s="352"/>
      <c r="AH33" s="352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</row>
    <row r="34" spans="1:59" ht="13.5" customHeight="1" x14ac:dyDescent="0.4">
      <c r="A34" s="61"/>
      <c r="B34" s="353" t="s">
        <v>124</v>
      </c>
      <c r="C34" s="354"/>
      <c r="D34" s="354"/>
      <c r="E34" s="354"/>
      <c r="F34" s="354"/>
      <c r="G34" s="354"/>
      <c r="H34" s="354"/>
      <c r="I34" s="354"/>
      <c r="J34" s="355"/>
      <c r="T34" s="61"/>
      <c r="W34" s="40"/>
      <c r="AC34" s="94"/>
      <c r="AD34" s="356" t="s">
        <v>73</v>
      </c>
      <c r="AE34" s="356"/>
      <c r="AF34" s="356"/>
      <c r="AG34" s="356"/>
      <c r="AH34" s="356"/>
      <c r="AI34" s="356"/>
      <c r="AJ34" s="356"/>
      <c r="AK34" s="356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95"/>
    </row>
    <row r="35" spans="1:59" ht="13.5" customHeight="1" x14ac:dyDescent="0.4">
      <c r="B35" s="357" t="s">
        <v>75</v>
      </c>
      <c r="C35" s="358"/>
      <c r="D35" s="359"/>
      <c r="E35" s="360" t="s">
        <v>76</v>
      </c>
      <c r="F35" s="361"/>
      <c r="G35" s="362"/>
      <c r="H35" s="361" t="s">
        <v>77</v>
      </c>
      <c r="I35" s="361"/>
      <c r="J35" s="363"/>
      <c r="W35" s="40"/>
      <c r="AC35" s="94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94"/>
    </row>
    <row r="36" spans="1:59" ht="16.5" customHeight="1" x14ac:dyDescent="0.4">
      <c r="B36" s="333"/>
      <c r="C36" s="334"/>
      <c r="D36" s="335"/>
      <c r="E36" s="341"/>
      <c r="F36" s="342"/>
      <c r="G36" s="343"/>
      <c r="H36" s="346"/>
      <c r="I36" s="334"/>
      <c r="J36" s="347"/>
      <c r="T36" s="39"/>
      <c r="U36" s="39"/>
      <c r="V36" s="39"/>
      <c r="W36" s="41"/>
      <c r="AC36" s="94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94"/>
    </row>
    <row r="37" spans="1:59" ht="15.75" customHeight="1" x14ac:dyDescent="0.4">
      <c r="B37" s="336"/>
      <c r="C37" s="298"/>
      <c r="D37" s="337"/>
      <c r="E37" s="344"/>
      <c r="F37" s="298"/>
      <c r="G37" s="337"/>
      <c r="H37" s="348"/>
      <c r="I37" s="298"/>
      <c r="J37" s="349"/>
      <c r="T37" s="39"/>
      <c r="U37" s="39"/>
      <c r="W37" s="40"/>
      <c r="AC37" s="94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94"/>
    </row>
    <row r="38" spans="1:59" ht="15.75" customHeight="1" x14ac:dyDescent="0.4">
      <c r="B38" s="338"/>
      <c r="C38" s="339"/>
      <c r="D38" s="340"/>
      <c r="E38" s="345"/>
      <c r="F38" s="339"/>
      <c r="G38" s="340"/>
      <c r="H38" s="350"/>
      <c r="I38" s="339"/>
      <c r="J38" s="351"/>
      <c r="T38" s="39"/>
      <c r="U38" s="39"/>
      <c r="W38" s="40"/>
      <c r="AC38" s="94"/>
      <c r="AD38" s="96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7"/>
    </row>
  </sheetData>
  <mergeCells count="103">
    <mergeCell ref="AV3:BG5"/>
    <mergeCell ref="B36:D38"/>
    <mergeCell ref="E36:G38"/>
    <mergeCell ref="H36:J38"/>
    <mergeCell ref="B33:F33"/>
    <mergeCell ref="AD33:AH33"/>
    <mergeCell ref="B34:J34"/>
    <mergeCell ref="AD34:AK34"/>
    <mergeCell ref="B35:D35"/>
    <mergeCell ref="E35:G35"/>
    <mergeCell ref="H35:J35"/>
    <mergeCell ref="AE29:AF29"/>
    <mergeCell ref="AG29:BG29"/>
    <mergeCell ref="AE30:AF31"/>
    <mergeCell ref="AG30:BG31"/>
    <mergeCell ref="AY27:AZ28"/>
    <mergeCell ref="BA27:BA28"/>
    <mergeCell ref="BB27:BB28"/>
    <mergeCell ref="BC27:BC28"/>
    <mergeCell ref="BD27:BD28"/>
    <mergeCell ref="BE27:BE28"/>
    <mergeCell ref="BA21:BG22"/>
    <mergeCell ref="B23:AN24"/>
    <mergeCell ref="AO23:AU24"/>
    <mergeCell ref="AV23:AZ24"/>
    <mergeCell ref="BA23:BG24"/>
    <mergeCell ref="AE27:AF28"/>
    <mergeCell ref="AG27:AL28"/>
    <mergeCell ref="AM27:AM28"/>
    <mergeCell ref="AN27:AT28"/>
    <mergeCell ref="AU27:AU28"/>
    <mergeCell ref="AW27:AX27"/>
    <mergeCell ref="BF27:BF28"/>
    <mergeCell ref="BG27:BG28"/>
    <mergeCell ref="AW28:AX28"/>
    <mergeCell ref="AV21:AZ22"/>
    <mergeCell ref="B17:H18"/>
    <mergeCell ref="I17:O18"/>
    <mergeCell ref="P17:V18"/>
    <mergeCell ref="W17:X18"/>
    <mergeCell ref="Y17:Y22"/>
    <mergeCell ref="Z17:AF18"/>
    <mergeCell ref="AG17:AN18"/>
    <mergeCell ref="AO17:AU18"/>
    <mergeCell ref="AV17:AZ18"/>
    <mergeCell ref="B21:H22"/>
    <mergeCell ref="I21:O22"/>
    <mergeCell ref="B19:H20"/>
    <mergeCell ref="I19:O20"/>
    <mergeCell ref="P19:V20"/>
    <mergeCell ref="W19:X20"/>
    <mergeCell ref="Z19:AF20"/>
    <mergeCell ref="AG19:AN20"/>
    <mergeCell ref="AO19:AU20"/>
    <mergeCell ref="AV19:AZ20"/>
    <mergeCell ref="T7:Y7"/>
    <mergeCell ref="BA19:BG20"/>
    <mergeCell ref="P21:V22"/>
    <mergeCell ref="W21:X22"/>
    <mergeCell ref="Z21:AF22"/>
    <mergeCell ref="BG11:BG12"/>
    <mergeCell ref="B15:H16"/>
    <mergeCell ref="I15:O16"/>
    <mergeCell ref="P15:V16"/>
    <mergeCell ref="W15:Y16"/>
    <mergeCell ref="Z15:AF15"/>
    <mergeCell ref="AG15:AN16"/>
    <mergeCell ref="AO15:AU16"/>
    <mergeCell ref="AV15:AZ16"/>
    <mergeCell ref="AZ11:AZ12"/>
    <mergeCell ref="BA11:BA12"/>
    <mergeCell ref="BB11:BB12"/>
    <mergeCell ref="BC11:BC12"/>
    <mergeCell ref="BD11:BD12"/>
    <mergeCell ref="BE11:BE12"/>
    <mergeCell ref="BA15:BG16"/>
    <mergeCell ref="Z16:AF16"/>
    <mergeCell ref="AG21:AN22"/>
    <mergeCell ref="AO21:AU22"/>
    <mergeCell ref="BF11:BF12"/>
    <mergeCell ref="BA17:BG18"/>
    <mergeCell ref="A1:F1"/>
    <mergeCell ref="A2:T3"/>
    <mergeCell ref="V2:AK3"/>
    <mergeCell ref="BD7:BE8"/>
    <mergeCell ref="T10:AN11"/>
    <mergeCell ref="AS10:BA10"/>
    <mergeCell ref="AR11:AS12"/>
    <mergeCell ref="AT11:AT12"/>
    <mergeCell ref="AU11:AU12"/>
    <mergeCell ref="AV11:AV12"/>
    <mergeCell ref="AW11:AW12"/>
    <mergeCell ref="AX11:AX12"/>
    <mergeCell ref="AY11:AY12"/>
    <mergeCell ref="AX2:AZ2"/>
    <mergeCell ref="BB2:BC2"/>
    <mergeCell ref="BE2:BF2"/>
    <mergeCell ref="AR5:AU5"/>
    <mergeCell ref="D6:J6"/>
    <mergeCell ref="K6:Q6"/>
    <mergeCell ref="T6:Y6"/>
    <mergeCell ref="D7:J8"/>
    <mergeCell ref="K7:Q8"/>
  </mergeCells>
  <phoneticPr fontId="4"/>
  <pageMargins left="0.78700000000000003" right="0.78700000000000003" top="0.98399999999999999" bottom="0.98399999999999999" header="0.51200000000000001" footer="0.51200000000000001"/>
  <pageSetup paperSize="9" scale="8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42</xdr:col>
                    <xdr:colOff>152400</xdr:colOff>
                    <xdr:row>12</xdr:row>
                    <xdr:rowOff>19050</xdr:rowOff>
                  </from>
                  <to>
                    <xdr:col>43</xdr:col>
                    <xdr:colOff>209550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46</xdr:col>
                    <xdr:colOff>152400</xdr:colOff>
                    <xdr:row>25</xdr:row>
                    <xdr:rowOff>152400</xdr:rowOff>
                  </from>
                  <to>
                    <xdr:col>47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46</xdr:col>
                    <xdr:colOff>152400</xdr:colOff>
                    <xdr:row>26</xdr:row>
                    <xdr:rowOff>152400</xdr:rowOff>
                  </from>
                  <to>
                    <xdr:col>47</xdr:col>
                    <xdr:colOff>161925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8"/>
  <sheetViews>
    <sheetView workbookViewId="0">
      <selection activeCell="AN25" sqref="AN25:AT26"/>
    </sheetView>
  </sheetViews>
  <sheetFormatPr defaultRowHeight="18.75" x14ac:dyDescent="0.4"/>
  <cols>
    <col min="1" max="1" width="2.5" customWidth="1"/>
    <col min="2" max="29" width="1.875" customWidth="1"/>
    <col min="30" max="30" width="3.625" customWidth="1"/>
    <col min="31" max="31" width="6.125" customWidth="1"/>
    <col min="32" max="33" width="6" customWidth="1"/>
    <col min="34" max="34" width="1.875" customWidth="1"/>
    <col min="35" max="35" width="2.125" customWidth="1"/>
    <col min="36" max="49" width="2.625" customWidth="1"/>
    <col min="50" max="50" width="2.875" customWidth="1"/>
  </cols>
  <sheetData>
    <row r="1" spans="1:50" ht="16.5" customHeight="1" x14ac:dyDescent="0.4">
      <c r="A1" s="283" t="s">
        <v>139</v>
      </c>
      <c r="B1" s="283"/>
      <c r="C1" s="283"/>
      <c r="D1" s="283"/>
      <c r="E1" s="283"/>
      <c r="F1" s="28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422" t="s">
        <v>49</v>
      </c>
      <c r="Y1" s="422"/>
      <c r="Z1" s="422"/>
      <c r="AA1" s="422"/>
      <c r="AB1" s="422"/>
      <c r="AC1" s="422"/>
      <c r="AD1" s="422"/>
      <c r="AE1" s="422"/>
      <c r="AF1" s="422"/>
      <c r="AG1" s="422"/>
      <c r="AH1" s="1"/>
      <c r="AI1" s="1"/>
      <c r="AJ1" s="1"/>
      <c r="AL1" s="5"/>
      <c r="AM1" s="21"/>
      <c r="AN1" s="401">
        <v>2023</v>
      </c>
      <c r="AO1" s="401"/>
      <c r="AP1" s="401"/>
      <c r="AQ1" t="s">
        <v>1</v>
      </c>
      <c r="AR1" s="402">
        <v>10</v>
      </c>
      <c r="AS1" s="402"/>
      <c r="AT1" t="s">
        <v>23</v>
      </c>
      <c r="AU1" s="402">
        <v>25</v>
      </c>
      <c r="AV1" s="402"/>
      <c r="AW1" t="s">
        <v>24</v>
      </c>
    </row>
    <row r="2" spans="1:50" ht="10.5" customHeight="1" x14ac:dyDescent="0.4">
      <c r="A2" s="429" t="s">
        <v>25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2"/>
      <c r="S2" s="2"/>
      <c r="T2" s="2"/>
      <c r="U2" s="2"/>
      <c r="V2" s="2"/>
      <c r="W2" s="2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1"/>
      <c r="AI2" s="1"/>
      <c r="AJ2" s="1"/>
    </row>
    <row r="3" spans="1:50" ht="18.75" customHeight="1" x14ac:dyDescent="0.4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AI3" s="24" t="s">
        <v>43</v>
      </c>
      <c r="AJ3" s="1"/>
    </row>
    <row r="4" spans="1:50" ht="1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AH4" s="1"/>
      <c r="AI4" s="153" t="s">
        <v>16</v>
      </c>
      <c r="AJ4" s="428"/>
      <c r="AK4" s="428"/>
      <c r="AL4" s="428"/>
      <c r="AM4" s="428"/>
    </row>
    <row r="5" spans="1:50" ht="18" customHeight="1" x14ac:dyDescent="0.4">
      <c r="AJ5" s="153"/>
      <c r="AK5" s="153"/>
      <c r="AL5" s="153"/>
      <c r="AM5" s="153"/>
      <c r="AN5" s="41"/>
      <c r="AO5" s="41"/>
      <c r="AP5" s="41"/>
      <c r="AQ5" s="41"/>
      <c r="AR5" s="41"/>
      <c r="AS5" s="41"/>
      <c r="AT5" s="41"/>
      <c r="AU5" s="41"/>
      <c r="AV5" s="41"/>
    </row>
    <row r="6" spans="1:50" ht="16.5" customHeight="1" x14ac:dyDescent="0.4">
      <c r="AJ6" s="421"/>
      <c r="AK6" s="421"/>
      <c r="AL6" s="421"/>
      <c r="AM6" s="421"/>
      <c r="AN6" s="421"/>
      <c r="AO6" s="421"/>
      <c r="AP6" s="421"/>
      <c r="AQ6" s="421"/>
      <c r="AR6" s="421"/>
      <c r="AS6" s="153"/>
      <c r="AT6" s="153"/>
      <c r="AU6" s="153"/>
      <c r="AV6" s="153"/>
    </row>
    <row r="7" spans="1:50" ht="17.25" customHeight="1" x14ac:dyDescent="0.4">
      <c r="A7" s="394" t="s">
        <v>5</v>
      </c>
      <c r="B7" s="395"/>
      <c r="C7" s="223"/>
      <c r="D7" s="223"/>
      <c r="E7" s="223"/>
      <c r="F7" s="223"/>
      <c r="G7" s="223"/>
      <c r="H7" s="223"/>
      <c r="I7" s="424" t="s">
        <v>6</v>
      </c>
      <c r="J7" s="223"/>
      <c r="K7" s="223"/>
      <c r="L7" s="223"/>
      <c r="M7" s="223"/>
      <c r="N7" s="223"/>
      <c r="O7" s="223"/>
      <c r="P7" s="223"/>
      <c r="Q7" s="424" t="s">
        <v>7</v>
      </c>
      <c r="R7" s="22"/>
      <c r="S7" s="398" t="s">
        <v>8</v>
      </c>
      <c r="T7" s="398"/>
      <c r="U7" s="395" t="s">
        <v>9</v>
      </c>
      <c r="V7" s="403"/>
      <c r="W7" s="227"/>
      <c r="X7" s="207"/>
      <c r="Y7" s="207"/>
      <c r="Z7" s="207"/>
      <c r="AA7" s="207"/>
      <c r="AB7" s="207"/>
      <c r="AC7" s="209"/>
      <c r="AJ7" s="154"/>
      <c r="AK7" s="33"/>
      <c r="AL7" s="33"/>
      <c r="AM7" s="33"/>
      <c r="AN7" s="154"/>
      <c r="AO7" s="154"/>
      <c r="AP7" s="154"/>
      <c r="AQ7" s="154"/>
      <c r="AR7" s="154"/>
      <c r="AS7" s="154"/>
      <c r="AT7" s="154"/>
      <c r="AU7" s="154"/>
      <c r="AV7" s="154"/>
      <c r="AW7" s="17" t="s">
        <v>3</v>
      </c>
    </row>
    <row r="8" spans="1:50" ht="15" customHeight="1" x14ac:dyDescent="0.4">
      <c r="A8" s="396"/>
      <c r="B8" s="397"/>
      <c r="C8" s="224"/>
      <c r="D8" s="224"/>
      <c r="E8" s="224"/>
      <c r="F8" s="224"/>
      <c r="G8" s="224"/>
      <c r="H8" s="224"/>
      <c r="I8" s="425"/>
      <c r="J8" s="224"/>
      <c r="K8" s="224"/>
      <c r="L8" s="224"/>
      <c r="M8" s="224"/>
      <c r="N8" s="224"/>
      <c r="O8" s="224"/>
      <c r="P8" s="224"/>
      <c r="Q8" s="425"/>
      <c r="R8" s="23"/>
      <c r="S8" s="431" t="s">
        <v>10</v>
      </c>
      <c r="T8" s="431"/>
      <c r="U8" s="404"/>
      <c r="V8" s="404"/>
      <c r="W8" s="228"/>
      <c r="X8" s="208"/>
      <c r="Y8" s="208"/>
      <c r="Z8" s="208"/>
      <c r="AA8" s="208"/>
      <c r="AB8" s="208"/>
      <c r="AC8" s="210"/>
      <c r="AJ8" s="155" t="s">
        <v>140</v>
      </c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156"/>
      <c r="AX8" s="33"/>
    </row>
    <row r="9" spans="1:50" ht="14.25" customHeight="1" x14ac:dyDescent="0.4">
      <c r="A9" s="432" t="s">
        <v>37</v>
      </c>
      <c r="B9" s="433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3"/>
      <c r="AH9" s="20"/>
      <c r="AI9" s="20"/>
      <c r="AJ9" s="18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427"/>
    </row>
    <row r="10" spans="1:50" ht="25.5" customHeight="1" x14ac:dyDescent="0.4">
      <c r="A10" s="396" t="s">
        <v>38</v>
      </c>
      <c r="B10" s="397"/>
      <c r="C10" s="389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1"/>
      <c r="AH10" s="392" t="s">
        <v>39</v>
      </c>
      <c r="AI10" s="393"/>
      <c r="AJ10" s="162" t="s">
        <v>96</v>
      </c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59"/>
      <c r="AX10" s="427"/>
    </row>
    <row r="11" spans="1:50" ht="18.75" customHeight="1" x14ac:dyDescent="0.4">
      <c r="AJ11" t="s">
        <v>17</v>
      </c>
    </row>
    <row r="12" spans="1:50" ht="8.25" customHeight="1" x14ac:dyDescent="0.4"/>
    <row r="13" spans="1:50" ht="11.25" customHeight="1" x14ac:dyDescent="0.4">
      <c r="A13" s="426" t="s">
        <v>26</v>
      </c>
      <c r="B13" s="426"/>
      <c r="C13" s="426"/>
      <c r="D13" s="426" t="s">
        <v>20</v>
      </c>
      <c r="E13" s="426"/>
      <c r="F13" s="426"/>
      <c r="G13" s="426"/>
      <c r="H13" s="426"/>
      <c r="I13" s="413" t="s">
        <v>19</v>
      </c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 t="s">
        <v>18</v>
      </c>
      <c r="AG13" s="426" t="s">
        <v>11</v>
      </c>
      <c r="AH13" s="413" t="s">
        <v>12</v>
      </c>
      <c r="AI13" s="413"/>
      <c r="AJ13" s="413"/>
      <c r="AK13" s="413"/>
      <c r="AL13" s="413"/>
      <c r="AM13" s="413"/>
      <c r="AN13" s="413" t="s">
        <v>13</v>
      </c>
      <c r="AO13" s="413"/>
      <c r="AP13" s="413"/>
      <c r="AQ13" s="413"/>
      <c r="AR13" s="413"/>
      <c r="AS13" s="413"/>
      <c r="AT13" s="413"/>
      <c r="AU13" s="413" t="s">
        <v>14</v>
      </c>
      <c r="AV13" s="413"/>
      <c r="AW13" s="413"/>
      <c r="AX13" s="413"/>
    </row>
    <row r="14" spans="1:50" ht="9.75" customHeight="1" x14ac:dyDescent="0.4">
      <c r="A14" s="426"/>
      <c r="B14" s="426"/>
      <c r="C14" s="426"/>
      <c r="D14" s="426"/>
      <c r="E14" s="426"/>
      <c r="F14" s="426"/>
      <c r="G14" s="426"/>
      <c r="H14" s="426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26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</row>
    <row r="15" spans="1:50" ht="22.5" customHeight="1" x14ac:dyDescent="0.4">
      <c r="A15" s="386"/>
      <c r="B15" s="386"/>
      <c r="C15" s="386"/>
      <c r="D15" s="387"/>
      <c r="E15" s="387"/>
      <c r="F15" s="387"/>
      <c r="G15" s="387"/>
      <c r="H15" s="387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157"/>
      <c r="AG15" s="167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12"/>
      <c r="AV15" s="412"/>
      <c r="AW15" s="412"/>
      <c r="AX15" s="412"/>
    </row>
    <row r="16" spans="1:50" ht="22.5" customHeight="1" x14ac:dyDescent="0.4">
      <c r="A16" s="386"/>
      <c r="B16" s="386"/>
      <c r="C16" s="386"/>
      <c r="D16" s="387"/>
      <c r="E16" s="387"/>
      <c r="F16" s="387"/>
      <c r="G16" s="387"/>
      <c r="H16" s="387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157"/>
      <c r="AG16" s="157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0"/>
      <c r="AS16" s="400"/>
      <c r="AT16" s="400"/>
      <c r="AU16" s="412"/>
      <c r="AV16" s="412"/>
      <c r="AW16" s="412"/>
      <c r="AX16" s="412"/>
    </row>
    <row r="17" spans="1:50" ht="22.5" customHeight="1" x14ac:dyDescent="0.4">
      <c r="A17" s="386"/>
      <c r="B17" s="386"/>
      <c r="C17" s="386"/>
      <c r="D17" s="387"/>
      <c r="E17" s="387"/>
      <c r="F17" s="387"/>
      <c r="G17" s="387"/>
      <c r="H17" s="387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157"/>
      <c r="AG17" s="157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0"/>
      <c r="AS17" s="400"/>
      <c r="AT17" s="400"/>
      <c r="AU17" s="412"/>
      <c r="AV17" s="412"/>
      <c r="AW17" s="412"/>
      <c r="AX17" s="412"/>
    </row>
    <row r="18" spans="1:50" ht="22.5" customHeight="1" x14ac:dyDescent="0.4">
      <c r="A18" s="386"/>
      <c r="B18" s="386"/>
      <c r="C18" s="386"/>
      <c r="D18" s="387"/>
      <c r="E18" s="387"/>
      <c r="F18" s="387"/>
      <c r="G18" s="387"/>
      <c r="H18" s="387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157"/>
      <c r="AG18" s="157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12"/>
      <c r="AV18" s="412"/>
      <c r="AW18" s="412"/>
      <c r="AX18" s="412"/>
    </row>
    <row r="19" spans="1:50" ht="22.5" customHeight="1" x14ac:dyDescent="0.4">
      <c r="A19" s="386"/>
      <c r="B19" s="386"/>
      <c r="C19" s="386"/>
      <c r="D19" s="387"/>
      <c r="E19" s="387"/>
      <c r="F19" s="387"/>
      <c r="G19" s="387"/>
      <c r="H19" s="387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157"/>
      <c r="AG19" s="157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0"/>
      <c r="AS19" s="400"/>
      <c r="AT19" s="400"/>
      <c r="AU19" s="412"/>
      <c r="AV19" s="412"/>
      <c r="AW19" s="412"/>
      <c r="AX19" s="412"/>
    </row>
    <row r="20" spans="1:50" ht="22.5" customHeight="1" x14ac:dyDescent="0.4">
      <c r="A20" s="386"/>
      <c r="B20" s="386"/>
      <c r="C20" s="386"/>
      <c r="D20" s="387"/>
      <c r="E20" s="387"/>
      <c r="F20" s="387"/>
      <c r="G20" s="387"/>
      <c r="H20" s="387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157"/>
      <c r="AG20" s="157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0"/>
      <c r="AS20" s="400"/>
      <c r="AT20" s="400"/>
      <c r="AU20" s="412"/>
      <c r="AV20" s="412"/>
      <c r="AW20" s="412"/>
      <c r="AX20" s="412"/>
    </row>
    <row r="21" spans="1:50" ht="22.5" customHeight="1" x14ac:dyDescent="0.4">
      <c r="A21" s="386"/>
      <c r="B21" s="386"/>
      <c r="C21" s="386"/>
      <c r="D21" s="387"/>
      <c r="E21" s="387"/>
      <c r="F21" s="387"/>
      <c r="G21" s="387"/>
      <c r="H21" s="387"/>
      <c r="I21" s="388"/>
      <c r="J21" s="388"/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157"/>
      <c r="AG21" s="157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12"/>
      <c r="AV21" s="412"/>
      <c r="AW21" s="412"/>
      <c r="AX21" s="412"/>
    </row>
    <row r="22" spans="1:50" ht="22.5" customHeight="1" x14ac:dyDescent="0.4">
      <c r="A22" s="386"/>
      <c r="B22" s="386"/>
      <c r="C22" s="386"/>
      <c r="D22" s="387"/>
      <c r="E22" s="387"/>
      <c r="F22" s="387"/>
      <c r="G22" s="387"/>
      <c r="H22" s="387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157"/>
      <c r="AG22" s="157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12"/>
      <c r="AV22" s="412"/>
      <c r="AW22" s="412"/>
      <c r="AX22" s="412"/>
    </row>
    <row r="23" spans="1:50" ht="22.5" customHeight="1" x14ac:dyDescent="0.4">
      <c r="A23" s="386"/>
      <c r="B23" s="386"/>
      <c r="C23" s="386"/>
      <c r="D23" s="387"/>
      <c r="E23" s="387"/>
      <c r="F23" s="387"/>
      <c r="G23" s="387"/>
      <c r="H23" s="387"/>
      <c r="I23" s="388"/>
      <c r="J23" s="388"/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157"/>
      <c r="AG23" s="157"/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0"/>
      <c r="AU23" s="412"/>
      <c r="AV23" s="412"/>
      <c r="AW23" s="412"/>
      <c r="AX23" s="412"/>
    </row>
    <row r="24" spans="1:50" ht="24" customHeight="1" x14ac:dyDescent="0.4">
      <c r="A24" s="6" t="s">
        <v>32</v>
      </c>
      <c r="X24" s="414" t="s">
        <v>31</v>
      </c>
      <c r="Y24" s="414"/>
      <c r="Z24" s="414"/>
      <c r="AA24" s="414"/>
      <c r="AB24" s="414"/>
      <c r="AC24" s="13"/>
      <c r="AD24" s="377"/>
      <c r="AE24" s="377"/>
      <c r="AH24" s="415" t="s">
        <v>21</v>
      </c>
      <c r="AI24" s="416"/>
      <c r="AJ24" s="416"/>
      <c r="AK24" s="416"/>
      <c r="AL24" s="416"/>
      <c r="AM24" s="416"/>
      <c r="AN24" s="408">
        <f>SUM(AN15:AN23)</f>
        <v>0</v>
      </c>
      <c r="AO24" s="409"/>
      <c r="AP24" s="409"/>
      <c r="AQ24" s="409"/>
      <c r="AR24" s="409"/>
      <c r="AS24" s="409"/>
      <c r="AT24" s="409"/>
      <c r="AU24" s="418"/>
      <c r="AV24" s="419"/>
      <c r="AW24" s="419"/>
      <c r="AX24" s="420"/>
    </row>
    <row r="25" spans="1:50" ht="12.75" customHeight="1" x14ac:dyDescent="0.4">
      <c r="A25" s="369" t="s">
        <v>28</v>
      </c>
      <c r="B25" s="369"/>
      <c r="C25" s="369"/>
      <c r="D25" s="370" t="s">
        <v>30</v>
      </c>
      <c r="E25" s="369"/>
      <c r="F25" s="369"/>
      <c r="G25" s="370" t="s">
        <v>29</v>
      </c>
      <c r="H25" s="369"/>
      <c r="I25" s="372"/>
      <c r="J25" s="11" t="s">
        <v>33</v>
      </c>
      <c r="K25" s="12"/>
      <c r="L25" s="12"/>
      <c r="M25" s="12"/>
      <c r="N25" s="12"/>
      <c r="O25" s="10"/>
      <c r="P25" s="10"/>
      <c r="Q25" s="10"/>
      <c r="R25" s="8"/>
      <c r="S25" s="8"/>
      <c r="T25" s="8"/>
      <c r="U25" s="8"/>
      <c r="V25" s="8"/>
      <c r="W25" s="9"/>
      <c r="X25" s="4"/>
      <c r="Y25" s="7" t="s">
        <v>0</v>
      </c>
      <c r="Z25" s="14" t="s">
        <v>34</v>
      </c>
      <c r="AA25" s="4"/>
      <c r="AB25" s="4"/>
      <c r="AC25" s="4"/>
      <c r="AD25" s="4"/>
      <c r="AE25" s="4"/>
      <c r="AH25" s="415" t="s">
        <v>27</v>
      </c>
      <c r="AI25" s="416"/>
      <c r="AJ25" s="416"/>
      <c r="AK25" s="416"/>
      <c r="AL25" s="416"/>
      <c r="AM25" s="416"/>
      <c r="AN25" s="400">
        <f>AN24*0.1</f>
        <v>0</v>
      </c>
      <c r="AO25" s="400"/>
      <c r="AP25" s="400"/>
      <c r="AQ25" s="400"/>
      <c r="AR25" s="400"/>
      <c r="AS25" s="400"/>
      <c r="AT25" s="400"/>
      <c r="AU25" s="416"/>
      <c r="AV25" s="416"/>
      <c r="AW25" s="416"/>
      <c r="AX25" s="417"/>
    </row>
    <row r="26" spans="1:50" ht="12.75" customHeight="1" x14ac:dyDescent="0.4">
      <c r="A26" s="371"/>
      <c r="B26" s="371"/>
      <c r="C26" s="371"/>
      <c r="D26" s="371"/>
      <c r="E26" s="371"/>
      <c r="F26" s="371"/>
      <c r="G26" s="373"/>
      <c r="H26" s="374"/>
      <c r="I26" s="375"/>
      <c r="J26" s="382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8"/>
      <c r="Z26" s="15" t="s">
        <v>40</v>
      </c>
      <c r="AH26" s="406"/>
      <c r="AI26" s="407"/>
      <c r="AJ26" s="407"/>
      <c r="AK26" s="407"/>
      <c r="AL26" s="407"/>
      <c r="AM26" s="407"/>
      <c r="AN26" s="400"/>
      <c r="AO26" s="400"/>
      <c r="AP26" s="400"/>
      <c r="AQ26" s="400"/>
      <c r="AR26" s="400"/>
      <c r="AS26" s="400"/>
      <c r="AT26" s="400"/>
      <c r="AU26" s="407"/>
      <c r="AV26" s="407"/>
      <c r="AW26" s="407"/>
      <c r="AX26" s="411"/>
    </row>
    <row r="27" spans="1:50" ht="12.75" customHeight="1" x14ac:dyDescent="0.4">
      <c r="A27" s="371"/>
      <c r="B27" s="371"/>
      <c r="C27" s="371"/>
      <c r="D27" s="371"/>
      <c r="E27" s="371"/>
      <c r="F27" s="371"/>
      <c r="G27" s="376"/>
      <c r="H27" s="377"/>
      <c r="I27" s="378"/>
      <c r="J27" s="382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8"/>
      <c r="Y27" s="13" t="s">
        <v>2</v>
      </c>
      <c r="Z27" s="16" t="s">
        <v>35</v>
      </c>
      <c r="AA27" s="13"/>
      <c r="AB27" s="13"/>
      <c r="AC27" s="13"/>
      <c r="AD27" s="13"/>
      <c r="AE27" s="13"/>
      <c r="AF27" s="13"/>
      <c r="AG27" s="13"/>
      <c r="AH27" s="405" t="s">
        <v>22</v>
      </c>
      <c r="AI27" s="377"/>
      <c r="AJ27" s="377"/>
      <c r="AK27" s="377"/>
      <c r="AL27" s="377"/>
      <c r="AM27" s="377"/>
      <c r="AN27" s="408">
        <f>AN24+AN25</f>
        <v>0</v>
      </c>
      <c r="AO27" s="409"/>
      <c r="AP27" s="409"/>
      <c r="AQ27" s="409"/>
      <c r="AR27" s="409"/>
      <c r="AS27" s="409"/>
      <c r="AT27" s="409"/>
      <c r="AU27" s="377"/>
      <c r="AV27" s="377"/>
      <c r="AW27" s="377"/>
      <c r="AX27" s="410"/>
    </row>
    <row r="28" spans="1:50" ht="12.75" customHeight="1" x14ac:dyDescent="0.4">
      <c r="A28" s="371"/>
      <c r="B28" s="371"/>
      <c r="C28" s="371"/>
      <c r="D28" s="371"/>
      <c r="E28" s="371"/>
      <c r="F28" s="371"/>
      <c r="G28" s="379"/>
      <c r="H28" s="380"/>
      <c r="I28" s="381"/>
      <c r="J28" s="383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5"/>
      <c r="Y28" s="13"/>
      <c r="Z28" s="16" t="s">
        <v>36</v>
      </c>
      <c r="AA28" s="13"/>
      <c r="AB28" s="13"/>
      <c r="AC28" s="13"/>
      <c r="AD28" s="13"/>
      <c r="AE28" s="13"/>
      <c r="AF28" s="13"/>
      <c r="AG28" s="13"/>
      <c r="AH28" s="406"/>
      <c r="AI28" s="407"/>
      <c r="AJ28" s="407"/>
      <c r="AK28" s="407"/>
      <c r="AL28" s="407"/>
      <c r="AM28" s="407"/>
      <c r="AN28" s="409"/>
      <c r="AO28" s="409"/>
      <c r="AP28" s="409"/>
      <c r="AQ28" s="409"/>
      <c r="AR28" s="409"/>
      <c r="AS28" s="409"/>
      <c r="AT28" s="409"/>
      <c r="AU28" s="407"/>
      <c r="AV28" s="407"/>
      <c r="AW28" s="407"/>
      <c r="AX28" s="411"/>
    </row>
  </sheetData>
  <mergeCells count="109">
    <mergeCell ref="A1:F1"/>
    <mergeCell ref="AJ6:AR6"/>
    <mergeCell ref="AU1:AV1"/>
    <mergeCell ref="X1:AG2"/>
    <mergeCell ref="Q7:Q8"/>
    <mergeCell ref="I7:I8"/>
    <mergeCell ref="AU13:AX14"/>
    <mergeCell ref="AG13:AG14"/>
    <mergeCell ref="AX9:AX10"/>
    <mergeCell ref="AJ4:AM4"/>
    <mergeCell ref="W7:W8"/>
    <mergeCell ref="X7:X8"/>
    <mergeCell ref="A2:Q3"/>
    <mergeCell ref="AA7:AA8"/>
    <mergeCell ref="AB7:AB8"/>
    <mergeCell ref="A13:C14"/>
    <mergeCell ref="AF13:AF14"/>
    <mergeCell ref="I13:AE14"/>
    <mergeCell ref="D13:H14"/>
    <mergeCell ref="AC7:AC8"/>
    <mergeCell ref="S8:T8"/>
    <mergeCell ref="Y7:Y8"/>
    <mergeCell ref="Z7:Z8"/>
    <mergeCell ref="A9:B9"/>
    <mergeCell ref="A10:B10"/>
    <mergeCell ref="AN25:AT26"/>
    <mergeCell ref="AU25:AX26"/>
    <mergeCell ref="AU19:AX19"/>
    <mergeCell ref="I19:AE19"/>
    <mergeCell ref="AH18:AM18"/>
    <mergeCell ref="AN18:AT18"/>
    <mergeCell ref="AU18:AX18"/>
    <mergeCell ref="I18:AE18"/>
    <mergeCell ref="AH24:AM24"/>
    <mergeCell ref="AN24:AT24"/>
    <mergeCell ref="AU24:AX24"/>
    <mergeCell ref="AH23:AM23"/>
    <mergeCell ref="AN23:AT23"/>
    <mergeCell ref="AU23:AX23"/>
    <mergeCell ref="AH22:AM22"/>
    <mergeCell ref="AN22:AT22"/>
    <mergeCell ref="AU22:AX22"/>
    <mergeCell ref="AH19:AM19"/>
    <mergeCell ref="AN19:AT19"/>
    <mergeCell ref="AN16:AT16"/>
    <mergeCell ref="AU16:AX16"/>
    <mergeCell ref="D15:H15"/>
    <mergeCell ref="AH16:AM16"/>
    <mergeCell ref="AN1:AP1"/>
    <mergeCell ref="AR1:AS1"/>
    <mergeCell ref="U7:V8"/>
    <mergeCell ref="AH27:AM28"/>
    <mergeCell ref="AN27:AT28"/>
    <mergeCell ref="AU27:AX28"/>
    <mergeCell ref="AH17:AM17"/>
    <mergeCell ref="AN17:AT17"/>
    <mergeCell ref="AU17:AX17"/>
    <mergeCell ref="I17:AE17"/>
    <mergeCell ref="AH13:AM14"/>
    <mergeCell ref="AN13:AT14"/>
    <mergeCell ref="AH15:AM15"/>
    <mergeCell ref="AN15:AT15"/>
    <mergeCell ref="AU15:AX15"/>
    <mergeCell ref="I22:AE22"/>
    <mergeCell ref="X24:AB24"/>
    <mergeCell ref="AH21:AM21"/>
    <mergeCell ref="AN21:AT21"/>
    <mergeCell ref="AU21:AX21"/>
    <mergeCell ref="AH25:AM26"/>
    <mergeCell ref="AN20:AT20"/>
    <mergeCell ref="AU20:AX20"/>
    <mergeCell ref="I20:AE20"/>
    <mergeCell ref="C9:AC9"/>
    <mergeCell ref="C10:AC10"/>
    <mergeCell ref="AH10:AI10"/>
    <mergeCell ref="A7:B8"/>
    <mergeCell ref="C7:H8"/>
    <mergeCell ref="S7:T7"/>
    <mergeCell ref="J7:P8"/>
    <mergeCell ref="A21:C21"/>
    <mergeCell ref="D21:H21"/>
    <mergeCell ref="I21:AE21"/>
    <mergeCell ref="I15:AE15"/>
    <mergeCell ref="I16:AE16"/>
    <mergeCell ref="AH20:AM20"/>
    <mergeCell ref="A16:C16"/>
    <mergeCell ref="D16:H16"/>
    <mergeCell ref="A17:C17"/>
    <mergeCell ref="A18:C18"/>
    <mergeCell ref="A19:C19"/>
    <mergeCell ref="A20:C20"/>
    <mergeCell ref="D17:H17"/>
    <mergeCell ref="D18:H18"/>
    <mergeCell ref="D19:H19"/>
    <mergeCell ref="D20:H20"/>
    <mergeCell ref="A15:C15"/>
    <mergeCell ref="A25:C25"/>
    <mergeCell ref="D25:F25"/>
    <mergeCell ref="A26:C28"/>
    <mergeCell ref="G25:I25"/>
    <mergeCell ref="D26:F28"/>
    <mergeCell ref="G26:I28"/>
    <mergeCell ref="J26:W28"/>
    <mergeCell ref="AD24:AE24"/>
    <mergeCell ref="A22:C22"/>
    <mergeCell ref="D22:H22"/>
    <mergeCell ref="A23:C23"/>
    <mergeCell ref="D23:H23"/>
    <mergeCell ref="I23:AE23"/>
  </mergeCells>
  <phoneticPr fontId="4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0" r:id="rId4" name="Check Box 14">
              <controlPr defaultSize="0" autoFill="0" autoLine="0" autoPict="0">
                <anchor moveWithCells="1">
                  <from>
                    <xdr:col>16</xdr:col>
                    <xdr:colOff>114300</xdr:colOff>
                    <xdr:row>5</xdr:row>
                    <xdr:rowOff>219075</xdr:rowOff>
                  </from>
                  <to>
                    <xdr:col>18</xdr:col>
                    <xdr:colOff>9525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5" name="Check Box 15">
              <controlPr defaultSize="0" autoFill="0" autoLine="0" autoPict="0">
                <anchor moveWithCells="1">
                  <from>
                    <xdr:col>16</xdr:col>
                    <xdr:colOff>114300</xdr:colOff>
                    <xdr:row>7</xdr:row>
                    <xdr:rowOff>0</xdr:rowOff>
                  </from>
                  <to>
                    <xdr:col>18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6" name="Check Box 17">
              <controlPr defaultSize="0" autoFill="0" autoLine="0" autoPict="0">
                <anchor moveWithCells="1">
                  <from>
                    <xdr:col>34</xdr:col>
                    <xdr:colOff>0</xdr:colOff>
                    <xdr:row>10</xdr:row>
                    <xdr:rowOff>19050</xdr:rowOff>
                  </from>
                  <to>
                    <xdr:col>35</xdr:col>
                    <xdr:colOff>19050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7" name="Check Box 18">
              <controlPr defaultSize="0" autoFill="0" autoLine="0" autoPict="0">
                <anchor moveWithCells="1">
                  <from>
                    <xdr:col>34</xdr:col>
                    <xdr:colOff>0</xdr:colOff>
                    <xdr:row>10</xdr:row>
                    <xdr:rowOff>19050</xdr:rowOff>
                  </from>
                  <to>
                    <xdr:col>35</xdr:col>
                    <xdr:colOff>19050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X28"/>
  <sheetViews>
    <sheetView workbookViewId="0">
      <selection sqref="A1:F1"/>
    </sheetView>
  </sheetViews>
  <sheetFormatPr defaultRowHeight="18.75" x14ac:dyDescent="0.4"/>
  <cols>
    <col min="1" max="1" width="2.5" customWidth="1"/>
    <col min="2" max="29" width="1.875" customWidth="1"/>
    <col min="30" max="30" width="3.625" customWidth="1"/>
    <col min="31" max="31" width="5.25" customWidth="1"/>
    <col min="32" max="33" width="6" customWidth="1"/>
    <col min="34" max="34" width="2.25" customWidth="1"/>
    <col min="35" max="35" width="2.125" customWidth="1"/>
    <col min="36" max="49" width="2.625" customWidth="1"/>
    <col min="50" max="50" width="3.625" customWidth="1"/>
  </cols>
  <sheetData>
    <row r="1" spans="1:50" ht="16.5" customHeight="1" x14ac:dyDescent="0.4">
      <c r="A1" s="283" t="s">
        <v>139</v>
      </c>
      <c r="B1" s="283"/>
      <c r="C1" s="283"/>
      <c r="D1" s="283"/>
      <c r="E1" s="283"/>
      <c r="F1" s="28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422" t="s">
        <v>49</v>
      </c>
      <c r="Y1" s="422"/>
      <c r="Z1" s="422"/>
      <c r="AA1" s="422"/>
      <c r="AB1" s="422"/>
      <c r="AC1" s="422"/>
      <c r="AD1" s="422"/>
      <c r="AE1" s="422"/>
      <c r="AF1" s="422"/>
      <c r="AG1" s="422"/>
      <c r="AH1" s="1"/>
      <c r="AI1" s="1"/>
      <c r="AJ1" s="1"/>
      <c r="AL1" s="5"/>
      <c r="AM1" s="21"/>
      <c r="AN1" s="434">
        <v>2023</v>
      </c>
      <c r="AO1" s="434"/>
      <c r="AP1" s="434"/>
      <c r="AQ1" t="s">
        <v>1</v>
      </c>
      <c r="AR1" s="435">
        <v>10</v>
      </c>
      <c r="AS1" s="435"/>
      <c r="AT1" t="s">
        <v>23</v>
      </c>
      <c r="AU1" s="435">
        <v>25</v>
      </c>
      <c r="AV1" s="435"/>
      <c r="AW1" t="s">
        <v>24</v>
      </c>
    </row>
    <row r="2" spans="1:50" ht="10.5" customHeight="1" x14ac:dyDescent="0.4">
      <c r="A2" s="429" t="s">
        <v>25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2"/>
      <c r="S2" s="2"/>
      <c r="T2" s="2"/>
      <c r="U2" s="2"/>
      <c r="V2" s="2"/>
      <c r="W2" s="2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1"/>
      <c r="AI2" s="1"/>
      <c r="AJ2" s="1"/>
      <c r="AO2" s="441" t="s">
        <v>89</v>
      </c>
      <c r="AP2" s="441"/>
      <c r="AQ2" s="441"/>
      <c r="AR2" s="441"/>
      <c r="AS2" s="441"/>
      <c r="AT2" s="441"/>
      <c r="AU2" s="441"/>
      <c r="AV2" s="441"/>
      <c r="AW2" s="441"/>
      <c r="AX2" s="441"/>
    </row>
    <row r="3" spans="1:50" ht="21" customHeight="1" x14ac:dyDescent="0.4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AI3" s="24" t="s">
        <v>43</v>
      </c>
      <c r="AJ3" s="1"/>
      <c r="AO3" s="441"/>
      <c r="AP3" s="441"/>
      <c r="AQ3" s="441"/>
      <c r="AR3" s="441"/>
      <c r="AS3" s="441"/>
      <c r="AT3" s="441"/>
      <c r="AU3" s="441"/>
      <c r="AV3" s="441"/>
      <c r="AW3" s="441"/>
      <c r="AX3" s="441"/>
    </row>
    <row r="4" spans="1:50" ht="1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AH4" s="1"/>
      <c r="AI4" s="32" t="s">
        <v>16</v>
      </c>
      <c r="AJ4" s="436" t="s">
        <v>44</v>
      </c>
      <c r="AK4" s="436"/>
      <c r="AL4" s="436"/>
      <c r="AM4" s="436"/>
    </row>
    <row r="5" spans="1:50" ht="18" customHeight="1" x14ac:dyDescent="0.4">
      <c r="AJ5" s="26" t="s">
        <v>45</v>
      </c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50" ht="16.5" customHeight="1" x14ac:dyDescent="0.4">
      <c r="AJ6" s="34" t="s">
        <v>46</v>
      </c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7" t="s">
        <v>15</v>
      </c>
      <c r="AV6" s="26"/>
    </row>
    <row r="7" spans="1:50" ht="15" customHeight="1" x14ac:dyDescent="0.4">
      <c r="A7" s="394" t="s">
        <v>5</v>
      </c>
      <c r="B7" s="395"/>
      <c r="C7" s="448"/>
      <c r="D7" s="448"/>
      <c r="E7" s="448"/>
      <c r="F7" s="448"/>
      <c r="G7" s="448"/>
      <c r="H7" s="448"/>
      <c r="I7" s="424" t="s">
        <v>6</v>
      </c>
      <c r="J7" s="450"/>
      <c r="K7" s="450"/>
      <c r="L7" s="450"/>
      <c r="M7" s="450"/>
      <c r="N7" s="450"/>
      <c r="O7" s="450"/>
      <c r="P7" s="450"/>
      <c r="Q7" s="424" t="s">
        <v>7</v>
      </c>
      <c r="R7" s="22"/>
      <c r="S7" s="398" t="s">
        <v>8</v>
      </c>
      <c r="T7" s="398"/>
      <c r="U7" s="395" t="s">
        <v>9</v>
      </c>
      <c r="V7" s="403"/>
      <c r="W7" s="446"/>
      <c r="X7" s="437"/>
      <c r="Y7" s="437"/>
      <c r="Z7" s="437"/>
      <c r="AA7" s="437"/>
      <c r="AB7" s="437"/>
      <c r="AC7" s="439"/>
      <c r="AJ7" s="34" t="s">
        <v>47</v>
      </c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17" t="s">
        <v>3</v>
      </c>
    </row>
    <row r="8" spans="1:50" ht="15" customHeight="1" x14ac:dyDescent="0.4">
      <c r="A8" s="396"/>
      <c r="B8" s="397"/>
      <c r="C8" s="449"/>
      <c r="D8" s="449"/>
      <c r="E8" s="449"/>
      <c r="F8" s="449"/>
      <c r="G8" s="449"/>
      <c r="H8" s="449"/>
      <c r="I8" s="425"/>
      <c r="J8" s="451"/>
      <c r="K8" s="451"/>
      <c r="L8" s="451"/>
      <c r="M8" s="451"/>
      <c r="N8" s="451"/>
      <c r="O8" s="451"/>
      <c r="P8" s="451"/>
      <c r="Q8" s="425"/>
      <c r="R8" s="23"/>
      <c r="S8" s="431" t="s">
        <v>10</v>
      </c>
      <c r="T8" s="431"/>
      <c r="U8" s="404"/>
      <c r="V8" s="404"/>
      <c r="W8" s="447"/>
      <c r="X8" s="438"/>
      <c r="Y8" s="438"/>
      <c r="Z8" s="438"/>
      <c r="AA8" s="438"/>
      <c r="AB8" s="438"/>
      <c r="AC8" s="440"/>
      <c r="AJ8" s="28" t="s">
        <v>48</v>
      </c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17"/>
    </row>
    <row r="9" spans="1:50" ht="14.25" customHeight="1" x14ac:dyDescent="0.4">
      <c r="A9" s="432" t="s">
        <v>37</v>
      </c>
      <c r="B9" s="433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3"/>
      <c r="AH9" s="20"/>
      <c r="AI9" s="20"/>
      <c r="AJ9" s="18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427"/>
    </row>
    <row r="10" spans="1:50" ht="25.5" customHeight="1" x14ac:dyDescent="0.4">
      <c r="A10" s="396" t="s">
        <v>38</v>
      </c>
      <c r="B10" s="397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5"/>
      <c r="AH10" s="392" t="s">
        <v>39</v>
      </c>
      <c r="AI10" s="393"/>
      <c r="AJ10" s="35" t="s">
        <v>4</v>
      </c>
      <c r="AK10" s="29">
        <v>2</v>
      </c>
      <c r="AL10" s="29">
        <v>2</v>
      </c>
      <c r="AM10" s="29">
        <v>9</v>
      </c>
      <c r="AN10" s="29">
        <v>0</v>
      </c>
      <c r="AO10" s="29">
        <v>0</v>
      </c>
      <c r="AP10" s="29">
        <v>0</v>
      </c>
      <c r="AQ10" s="29">
        <v>1</v>
      </c>
      <c r="AR10" s="29">
        <v>0</v>
      </c>
      <c r="AS10" s="29">
        <v>4</v>
      </c>
      <c r="AT10" s="29">
        <v>2</v>
      </c>
      <c r="AU10" s="29">
        <v>5</v>
      </c>
      <c r="AV10" s="29">
        <v>1</v>
      </c>
      <c r="AW10" s="30">
        <v>5</v>
      </c>
      <c r="AX10" s="427"/>
    </row>
    <row r="11" spans="1:50" ht="18.75" customHeight="1" x14ac:dyDescent="0.4">
      <c r="AJ11" t="s">
        <v>17</v>
      </c>
    </row>
    <row r="12" spans="1:50" ht="8.25" customHeight="1" x14ac:dyDescent="0.4"/>
    <row r="13" spans="1:50" ht="11.25" customHeight="1" x14ac:dyDescent="0.4">
      <c r="A13" s="426" t="s">
        <v>26</v>
      </c>
      <c r="B13" s="426"/>
      <c r="C13" s="426"/>
      <c r="D13" s="426" t="s">
        <v>20</v>
      </c>
      <c r="E13" s="426"/>
      <c r="F13" s="426"/>
      <c r="G13" s="426"/>
      <c r="H13" s="426"/>
      <c r="I13" s="413" t="s">
        <v>19</v>
      </c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 t="s">
        <v>18</v>
      </c>
      <c r="AG13" s="426" t="s">
        <v>11</v>
      </c>
      <c r="AH13" s="413" t="s">
        <v>12</v>
      </c>
      <c r="AI13" s="413"/>
      <c r="AJ13" s="413"/>
      <c r="AK13" s="413"/>
      <c r="AL13" s="413"/>
      <c r="AM13" s="413"/>
      <c r="AN13" s="413" t="s">
        <v>13</v>
      </c>
      <c r="AO13" s="413"/>
      <c r="AP13" s="413"/>
      <c r="AQ13" s="413"/>
      <c r="AR13" s="413"/>
      <c r="AS13" s="413"/>
      <c r="AT13" s="413"/>
      <c r="AU13" s="413" t="s">
        <v>14</v>
      </c>
      <c r="AV13" s="413"/>
      <c r="AW13" s="413"/>
      <c r="AX13" s="413"/>
    </row>
    <row r="14" spans="1:50" ht="9.75" customHeight="1" x14ac:dyDescent="0.4">
      <c r="A14" s="426"/>
      <c r="B14" s="426"/>
      <c r="C14" s="426"/>
      <c r="D14" s="426"/>
      <c r="E14" s="426"/>
      <c r="F14" s="426"/>
      <c r="G14" s="426"/>
      <c r="H14" s="426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26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</row>
    <row r="15" spans="1:50" ht="22.5" customHeight="1" x14ac:dyDescent="0.4">
      <c r="A15" s="452">
        <v>45202</v>
      </c>
      <c r="B15" s="452"/>
      <c r="C15" s="452"/>
      <c r="D15" s="453"/>
      <c r="E15" s="453"/>
      <c r="F15" s="453"/>
      <c r="G15" s="453"/>
      <c r="H15" s="453"/>
      <c r="I15" s="454" t="s">
        <v>50</v>
      </c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31">
        <v>1</v>
      </c>
      <c r="AG15" s="31" t="s">
        <v>42</v>
      </c>
      <c r="AH15" s="455">
        <v>100000</v>
      </c>
      <c r="AI15" s="455"/>
      <c r="AJ15" s="455"/>
      <c r="AK15" s="455"/>
      <c r="AL15" s="455"/>
      <c r="AM15" s="455"/>
      <c r="AN15" s="455">
        <f>AF15*AH15</f>
        <v>100000</v>
      </c>
      <c r="AO15" s="455"/>
      <c r="AP15" s="455"/>
      <c r="AQ15" s="455"/>
      <c r="AR15" s="455"/>
      <c r="AS15" s="455"/>
      <c r="AT15" s="455"/>
      <c r="AU15" s="412"/>
      <c r="AV15" s="412"/>
      <c r="AW15" s="412"/>
      <c r="AX15" s="412"/>
    </row>
    <row r="16" spans="1:50" ht="22.5" customHeight="1" x14ac:dyDescent="0.4">
      <c r="A16" s="456"/>
      <c r="B16" s="456"/>
      <c r="C16" s="456"/>
      <c r="D16" s="457"/>
      <c r="E16" s="457"/>
      <c r="F16" s="457"/>
      <c r="G16" s="457"/>
      <c r="H16" s="457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25"/>
      <c r="AG16" s="25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12"/>
      <c r="AV16" s="412"/>
      <c r="AW16" s="412"/>
      <c r="AX16" s="412"/>
    </row>
    <row r="17" spans="1:50" ht="22.5" customHeight="1" x14ac:dyDescent="0.4">
      <c r="A17" s="456"/>
      <c r="B17" s="456"/>
      <c r="C17" s="456"/>
      <c r="D17" s="457"/>
      <c r="E17" s="457"/>
      <c r="F17" s="457"/>
      <c r="G17" s="457"/>
      <c r="H17" s="457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25"/>
      <c r="AG17" s="25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12"/>
      <c r="AV17" s="412"/>
      <c r="AW17" s="412"/>
      <c r="AX17" s="412"/>
    </row>
    <row r="18" spans="1:50" ht="22.5" customHeight="1" x14ac:dyDescent="0.4">
      <c r="A18" s="456"/>
      <c r="B18" s="456"/>
      <c r="C18" s="456"/>
      <c r="D18" s="457"/>
      <c r="E18" s="457"/>
      <c r="F18" s="457"/>
      <c r="G18" s="457"/>
      <c r="H18" s="457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25"/>
      <c r="AG18" s="25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12"/>
      <c r="AV18" s="412"/>
      <c r="AW18" s="412"/>
      <c r="AX18" s="412"/>
    </row>
    <row r="19" spans="1:50" ht="22.5" customHeight="1" x14ac:dyDescent="0.4">
      <c r="A19" s="456"/>
      <c r="B19" s="456"/>
      <c r="C19" s="456"/>
      <c r="D19" s="457"/>
      <c r="E19" s="457"/>
      <c r="F19" s="457"/>
      <c r="G19" s="457"/>
      <c r="H19" s="457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25"/>
      <c r="AG19" s="25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12"/>
      <c r="AV19" s="412"/>
      <c r="AW19" s="412"/>
      <c r="AX19" s="412"/>
    </row>
    <row r="20" spans="1:50" ht="22.5" customHeight="1" x14ac:dyDescent="0.4">
      <c r="A20" s="456"/>
      <c r="B20" s="456"/>
      <c r="C20" s="456"/>
      <c r="D20" s="457"/>
      <c r="E20" s="457"/>
      <c r="F20" s="457"/>
      <c r="G20" s="457"/>
      <c r="H20" s="457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25"/>
      <c r="AG20" s="25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12"/>
      <c r="AV20" s="412"/>
      <c r="AW20" s="412"/>
      <c r="AX20" s="412"/>
    </row>
    <row r="21" spans="1:50" ht="22.5" customHeight="1" x14ac:dyDescent="0.4">
      <c r="A21" s="456"/>
      <c r="B21" s="456"/>
      <c r="C21" s="456"/>
      <c r="D21" s="457"/>
      <c r="E21" s="457"/>
      <c r="F21" s="457"/>
      <c r="G21" s="457"/>
      <c r="H21" s="457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25"/>
      <c r="AG21" s="25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12"/>
      <c r="AV21" s="412"/>
      <c r="AW21" s="412"/>
      <c r="AX21" s="412"/>
    </row>
    <row r="22" spans="1:50" ht="22.5" customHeight="1" x14ac:dyDescent="0.4">
      <c r="A22" s="456"/>
      <c r="B22" s="456"/>
      <c r="C22" s="456"/>
      <c r="D22" s="457"/>
      <c r="E22" s="457"/>
      <c r="F22" s="457"/>
      <c r="G22" s="457"/>
      <c r="H22" s="457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25"/>
      <c r="AG22" s="25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12"/>
      <c r="AV22" s="412"/>
      <c r="AW22" s="412"/>
      <c r="AX22" s="412"/>
    </row>
    <row r="23" spans="1:50" ht="22.5" customHeight="1" x14ac:dyDescent="0.4">
      <c r="A23" s="456"/>
      <c r="B23" s="456"/>
      <c r="C23" s="456"/>
      <c r="D23" s="457"/>
      <c r="E23" s="457"/>
      <c r="F23" s="457"/>
      <c r="G23" s="457"/>
      <c r="H23" s="457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25"/>
      <c r="AG23" s="25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12"/>
      <c r="AV23" s="412"/>
      <c r="AW23" s="412"/>
      <c r="AX23" s="412"/>
    </row>
    <row r="24" spans="1:50" ht="24" customHeight="1" x14ac:dyDescent="0.4">
      <c r="A24" s="6" t="s">
        <v>32</v>
      </c>
      <c r="X24" s="414" t="s">
        <v>31</v>
      </c>
      <c r="Y24" s="414"/>
      <c r="Z24" s="414"/>
      <c r="AA24" s="414"/>
      <c r="AB24" s="414"/>
      <c r="AC24" s="13"/>
      <c r="AD24" s="377"/>
      <c r="AE24" s="377"/>
      <c r="AH24" s="415" t="s">
        <v>21</v>
      </c>
      <c r="AI24" s="416"/>
      <c r="AJ24" s="416"/>
      <c r="AK24" s="416"/>
      <c r="AL24" s="416"/>
      <c r="AM24" s="416"/>
      <c r="AN24" s="459">
        <f>SUM(AN15:AT23)</f>
        <v>100000</v>
      </c>
      <c r="AO24" s="460"/>
      <c r="AP24" s="460"/>
      <c r="AQ24" s="460"/>
      <c r="AR24" s="460"/>
      <c r="AS24" s="460"/>
      <c r="AT24" s="460"/>
      <c r="AU24" s="418"/>
      <c r="AV24" s="419"/>
      <c r="AW24" s="419"/>
      <c r="AX24" s="420"/>
    </row>
    <row r="25" spans="1:50" ht="12.75" customHeight="1" x14ac:dyDescent="0.4">
      <c r="A25" s="369" t="s">
        <v>28</v>
      </c>
      <c r="B25" s="369"/>
      <c r="C25" s="369"/>
      <c r="D25" s="370" t="s">
        <v>30</v>
      </c>
      <c r="E25" s="369"/>
      <c r="F25" s="369"/>
      <c r="G25" s="370" t="s">
        <v>29</v>
      </c>
      <c r="H25" s="369"/>
      <c r="I25" s="372"/>
      <c r="J25" s="11" t="s">
        <v>33</v>
      </c>
      <c r="K25" s="12"/>
      <c r="L25" s="12"/>
      <c r="M25" s="12"/>
      <c r="N25" s="12"/>
      <c r="O25" s="10"/>
      <c r="P25" s="10"/>
      <c r="Q25" s="10"/>
      <c r="R25" s="8"/>
      <c r="S25" s="8"/>
      <c r="T25" s="8"/>
      <c r="U25" s="8"/>
      <c r="V25" s="8"/>
      <c r="W25" s="9"/>
      <c r="X25" s="4"/>
      <c r="Y25" s="7" t="s">
        <v>0</v>
      </c>
      <c r="Z25" s="14" t="s">
        <v>34</v>
      </c>
      <c r="AA25" s="4"/>
      <c r="AB25" s="4"/>
      <c r="AC25" s="4"/>
      <c r="AD25" s="4"/>
      <c r="AE25" s="4"/>
      <c r="AH25" s="415" t="s">
        <v>27</v>
      </c>
      <c r="AI25" s="416"/>
      <c r="AJ25" s="416"/>
      <c r="AK25" s="416"/>
      <c r="AL25" s="416"/>
      <c r="AM25" s="416"/>
      <c r="AN25" s="455">
        <f>AN24*0.1</f>
        <v>10000</v>
      </c>
      <c r="AO25" s="455"/>
      <c r="AP25" s="455"/>
      <c r="AQ25" s="455"/>
      <c r="AR25" s="455"/>
      <c r="AS25" s="455"/>
      <c r="AT25" s="455"/>
      <c r="AU25" s="416"/>
      <c r="AV25" s="416"/>
      <c r="AW25" s="416"/>
      <c r="AX25" s="417"/>
    </row>
    <row r="26" spans="1:50" ht="12.75" customHeight="1" x14ac:dyDescent="0.4">
      <c r="A26" s="371"/>
      <c r="B26" s="371"/>
      <c r="C26" s="371"/>
      <c r="D26" s="371"/>
      <c r="E26" s="371"/>
      <c r="F26" s="371"/>
      <c r="G26" s="373"/>
      <c r="H26" s="374"/>
      <c r="I26" s="375"/>
      <c r="J26" s="382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8"/>
      <c r="Z26" s="15" t="s">
        <v>40</v>
      </c>
      <c r="AH26" s="406"/>
      <c r="AI26" s="407"/>
      <c r="AJ26" s="407"/>
      <c r="AK26" s="407"/>
      <c r="AL26" s="407"/>
      <c r="AM26" s="407"/>
      <c r="AN26" s="455"/>
      <c r="AO26" s="455"/>
      <c r="AP26" s="455"/>
      <c r="AQ26" s="455"/>
      <c r="AR26" s="455"/>
      <c r="AS26" s="455"/>
      <c r="AT26" s="455"/>
      <c r="AU26" s="407"/>
      <c r="AV26" s="407"/>
      <c r="AW26" s="407"/>
      <c r="AX26" s="411"/>
    </row>
    <row r="27" spans="1:50" ht="12.75" customHeight="1" x14ac:dyDescent="0.4">
      <c r="A27" s="371"/>
      <c r="B27" s="371"/>
      <c r="C27" s="371"/>
      <c r="D27" s="371"/>
      <c r="E27" s="371"/>
      <c r="F27" s="371"/>
      <c r="G27" s="376"/>
      <c r="H27" s="377"/>
      <c r="I27" s="378"/>
      <c r="J27" s="382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8"/>
      <c r="Y27" s="13" t="s">
        <v>2</v>
      </c>
      <c r="Z27" s="16" t="s">
        <v>35</v>
      </c>
      <c r="AA27" s="13"/>
      <c r="AB27" s="13"/>
      <c r="AC27" s="13"/>
      <c r="AD27" s="13"/>
      <c r="AE27" s="13"/>
      <c r="AF27" s="13"/>
      <c r="AG27" s="13"/>
      <c r="AH27" s="405" t="s">
        <v>22</v>
      </c>
      <c r="AI27" s="377"/>
      <c r="AJ27" s="377"/>
      <c r="AK27" s="377"/>
      <c r="AL27" s="377"/>
      <c r="AM27" s="377"/>
      <c r="AN27" s="459">
        <f>SUM(AN24:AT26)</f>
        <v>110000</v>
      </c>
      <c r="AO27" s="460"/>
      <c r="AP27" s="460"/>
      <c r="AQ27" s="460"/>
      <c r="AR27" s="460"/>
      <c r="AS27" s="460"/>
      <c r="AT27" s="460"/>
      <c r="AU27" s="377"/>
      <c r="AV27" s="377"/>
      <c r="AW27" s="377"/>
      <c r="AX27" s="410"/>
    </row>
    <row r="28" spans="1:50" ht="12.75" customHeight="1" x14ac:dyDescent="0.4">
      <c r="A28" s="371"/>
      <c r="B28" s="371"/>
      <c r="C28" s="371"/>
      <c r="D28" s="371"/>
      <c r="E28" s="371"/>
      <c r="F28" s="371"/>
      <c r="G28" s="379"/>
      <c r="H28" s="380"/>
      <c r="I28" s="381"/>
      <c r="J28" s="383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5"/>
      <c r="Y28" s="13"/>
      <c r="Z28" s="16" t="s">
        <v>36</v>
      </c>
      <c r="AA28" s="13"/>
      <c r="AB28" s="13"/>
      <c r="AC28" s="13"/>
      <c r="AD28" s="13"/>
      <c r="AE28" s="13"/>
      <c r="AF28" s="13"/>
      <c r="AG28" s="13"/>
      <c r="AH28" s="406"/>
      <c r="AI28" s="407"/>
      <c r="AJ28" s="407"/>
      <c r="AK28" s="407"/>
      <c r="AL28" s="407"/>
      <c r="AM28" s="407"/>
      <c r="AN28" s="460"/>
      <c r="AO28" s="460"/>
      <c r="AP28" s="460"/>
      <c r="AQ28" s="460"/>
      <c r="AR28" s="460"/>
      <c r="AS28" s="460"/>
      <c r="AT28" s="460"/>
      <c r="AU28" s="407"/>
      <c r="AV28" s="407"/>
      <c r="AW28" s="407"/>
      <c r="AX28" s="411"/>
    </row>
  </sheetData>
  <mergeCells count="109">
    <mergeCell ref="X24:AB24"/>
    <mergeCell ref="AD24:AE24"/>
    <mergeCell ref="AH24:AM24"/>
    <mergeCell ref="AN24:AT24"/>
    <mergeCell ref="AU24:AX24"/>
    <mergeCell ref="A25:C25"/>
    <mergeCell ref="D25:F25"/>
    <mergeCell ref="G25:I25"/>
    <mergeCell ref="AH25:AM26"/>
    <mergeCell ref="AN25:AT26"/>
    <mergeCell ref="AU25:AX26"/>
    <mergeCell ref="A26:C28"/>
    <mergeCell ref="D26:F28"/>
    <mergeCell ref="G26:I28"/>
    <mergeCell ref="J26:W28"/>
    <mergeCell ref="AH27:AM28"/>
    <mergeCell ref="AN27:AT28"/>
    <mergeCell ref="AU27:AX28"/>
    <mergeCell ref="A23:C23"/>
    <mergeCell ref="D23:H23"/>
    <mergeCell ref="I23:AE23"/>
    <mergeCell ref="AH23:AM23"/>
    <mergeCell ref="AN23:AT23"/>
    <mergeCell ref="AU23:AX23"/>
    <mergeCell ref="A22:C22"/>
    <mergeCell ref="D22:H22"/>
    <mergeCell ref="I22:AE22"/>
    <mergeCell ref="AH22:AM22"/>
    <mergeCell ref="AN22:AT22"/>
    <mergeCell ref="AU22:AX22"/>
    <mergeCell ref="A21:C21"/>
    <mergeCell ref="D21:H21"/>
    <mergeCell ref="I21:AE21"/>
    <mergeCell ref="AH21:AM21"/>
    <mergeCell ref="AN21:AT21"/>
    <mergeCell ref="AU21:AX21"/>
    <mergeCell ref="A20:C20"/>
    <mergeCell ref="D20:H20"/>
    <mergeCell ref="I20:AE20"/>
    <mergeCell ref="AH20:AM20"/>
    <mergeCell ref="AN20:AT20"/>
    <mergeCell ref="AU20:AX20"/>
    <mergeCell ref="A19:C19"/>
    <mergeCell ref="D19:H19"/>
    <mergeCell ref="I19:AE19"/>
    <mergeCell ref="AH19:AM19"/>
    <mergeCell ref="AN19:AT19"/>
    <mergeCell ref="AU19:AX19"/>
    <mergeCell ref="A18:C18"/>
    <mergeCell ref="D18:H18"/>
    <mergeCell ref="I18:AE18"/>
    <mergeCell ref="AH18:AM18"/>
    <mergeCell ref="AN18:AT18"/>
    <mergeCell ref="AU18:AX18"/>
    <mergeCell ref="A17:C17"/>
    <mergeCell ref="D17:H17"/>
    <mergeCell ref="I17:AE17"/>
    <mergeCell ref="AH17:AM17"/>
    <mergeCell ref="AN17:AT17"/>
    <mergeCell ref="AU17:AX17"/>
    <mergeCell ref="A16:C16"/>
    <mergeCell ref="D16:H16"/>
    <mergeCell ref="I16:AE16"/>
    <mergeCell ref="AH16:AM16"/>
    <mergeCell ref="AN16:AT16"/>
    <mergeCell ref="AU16:AX16"/>
    <mergeCell ref="AN13:AT14"/>
    <mergeCell ref="AU13:AX14"/>
    <mergeCell ref="A15:C15"/>
    <mergeCell ref="D15:H15"/>
    <mergeCell ref="I15:AE15"/>
    <mergeCell ref="AH15:AM15"/>
    <mergeCell ref="AN15:AT15"/>
    <mergeCell ref="AU15:AX15"/>
    <mergeCell ref="A13:C14"/>
    <mergeCell ref="D13:H14"/>
    <mergeCell ref="I13:AE14"/>
    <mergeCell ref="AF13:AF14"/>
    <mergeCell ref="AG13:AG14"/>
    <mergeCell ref="AH13:AM14"/>
    <mergeCell ref="A9:B9"/>
    <mergeCell ref="C9:AC9"/>
    <mergeCell ref="AX9:AX10"/>
    <mergeCell ref="A10:B10"/>
    <mergeCell ref="C10:AC10"/>
    <mergeCell ref="AH10:AI10"/>
    <mergeCell ref="U7:V8"/>
    <mergeCell ref="W7:W8"/>
    <mergeCell ref="X7:X8"/>
    <mergeCell ref="Y7:Y8"/>
    <mergeCell ref="Z7:Z8"/>
    <mergeCell ref="AA7:AA8"/>
    <mergeCell ref="A7:B8"/>
    <mergeCell ref="C7:H8"/>
    <mergeCell ref="I7:I8"/>
    <mergeCell ref="J7:P8"/>
    <mergeCell ref="Q7:Q8"/>
    <mergeCell ref="S7:T7"/>
    <mergeCell ref="X1:AG2"/>
    <mergeCell ref="AN1:AP1"/>
    <mergeCell ref="AR1:AS1"/>
    <mergeCell ref="AU1:AV1"/>
    <mergeCell ref="A2:Q3"/>
    <mergeCell ref="AJ4:AM4"/>
    <mergeCell ref="AB7:AB8"/>
    <mergeCell ref="AC7:AC8"/>
    <mergeCell ref="S8:T8"/>
    <mergeCell ref="AO2:AX3"/>
    <mergeCell ref="A1:F1"/>
  </mergeCells>
  <phoneticPr fontId="4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16</xdr:col>
                    <xdr:colOff>114300</xdr:colOff>
                    <xdr:row>5</xdr:row>
                    <xdr:rowOff>219075</xdr:rowOff>
                  </from>
                  <to>
                    <xdr:col>18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16</xdr:col>
                    <xdr:colOff>114300</xdr:colOff>
                    <xdr:row>7</xdr:row>
                    <xdr:rowOff>0</xdr:rowOff>
                  </from>
                  <to>
                    <xdr:col>18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34</xdr:col>
                    <xdr:colOff>0</xdr:colOff>
                    <xdr:row>10</xdr:row>
                    <xdr:rowOff>19050</xdr:rowOff>
                  </from>
                  <to>
                    <xdr:col>35</xdr:col>
                    <xdr:colOff>19050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BX41"/>
  <sheetViews>
    <sheetView view="pageBreakPreview" zoomScaleNormal="100" workbookViewId="0">
      <selection activeCell="AL11" sqref="AL11:AP12"/>
    </sheetView>
  </sheetViews>
  <sheetFormatPr defaultRowHeight="13.5" x14ac:dyDescent="0.4"/>
  <cols>
    <col min="1" max="1" width="0.625" style="102" customWidth="1"/>
    <col min="2" max="4" width="2.375" style="102" customWidth="1"/>
    <col min="5" max="49" width="2.125" style="102" customWidth="1"/>
    <col min="50" max="50" width="1.625" style="102" customWidth="1"/>
    <col min="51" max="67" width="2" style="102" customWidth="1"/>
    <col min="68" max="68" width="0.5" style="102" customWidth="1"/>
    <col min="69" max="255" width="9" style="102"/>
    <col min="256" max="290" width="2.25" style="102" customWidth="1"/>
    <col min="291" max="291" width="0" style="102" hidden="1" customWidth="1"/>
    <col min="292" max="324" width="2.25" style="102" customWidth="1"/>
    <col min="325" max="511" width="9" style="102"/>
    <col min="512" max="546" width="2.25" style="102" customWidth="1"/>
    <col min="547" max="547" width="0" style="102" hidden="1" customWidth="1"/>
    <col min="548" max="580" width="2.25" style="102" customWidth="1"/>
    <col min="581" max="767" width="9" style="102"/>
    <col min="768" max="802" width="2.25" style="102" customWidth="1"/>
    <col min="803" max="803" width="0" style="102" hidden="1" customWidth="1"/>
    <col min="804" max="836" width="2.25" style="102" customWidth="1"/>
    <col min="837" max="1023" width="9" style="102"/>
    <col min="1024" max="1058" width="2.25" style="102" customWidth="1"/>
    <col min="1059" max="1059" width="0" style="102" hidden="1" customWidth="1"/>
    <col min="1060" max="1092" width="2.25" style="102" customWidth="1"/>
    <col min="1093" max="1279" width="9" style="102"/>
    <col min="1280" max="1314" width="2.25" style="102" customWidth="1"/>
    <col min="1315" max="1315" width="0" style="102" hidden="1" customWidth="1"/>
    <col min="1316" max="1348" width="2.25" style="102" customWidth="1"/>
    <col min="1349" max="1535" width="9" style="102"/>
    <col min="1536" max="1570" width="2.25" style="102" customWidth="1"/>
    <col min="1571" max="1571" width="0" style="102" hidden="1" customWidth="1"/>
    <col min="1572" max="1604" width="2.25" style="102" customWidth="1"/>
    <col min="1605" max="1791" width="9" style="102"/>
    <col min="1792" max="1826" width="2.25" style="102" customWidth="1"/>
    <col min="1827" max="1827" width="0" style="102" hidden="1" customWidth="1"/>
    <col min="1828" max="1860" width="2.25" style="102" customWidth="1"/>
    <col min="1861" max="2047" width="9" style="102"/>
    <col min="2048" max="2082" width="2.25" style="102" customWidth="1"/>
    <col min="2083" max="2083" width="0" style="102" hidden="1" customWidth="1"/>
    <col min="2084" max="2116" width="2.25" style="102" customWidth="1"/>
    <col min="2117" max="2303" width="9" style="102"/>
    <col min="2304" max="2338" width="2.25" style="102" customWidth="1"/>
    <col min="2339" max="2339" width="0" style="102" hidden="1" customWidth="1"/>
    <col min="2340" max="2372" width="2.25" style="102" customWidth="1"/>
    <col min="2373" max="2559" width="9" style="102"/>
    <col min="2560" max="2594" width="2.25" style="102" customWidth="1"/>
    <col min="2595" max="2595" width="0" style="102" hidden="1" customWidth="1"/>
    <col min="2596" max="2628" width="2.25" style="102" customWidth="1"/>
    <col min="2629" max="2815" width="9" style="102"/>
    <col min="2816" max="2850" width="2.25" style="102" customWidth="1"/>
    <col min="2851" max="2851" width="0" style="102" hidden="1" customWidth="1"/>
    <col min="2852" max="2884" width="2.25" style="102" customWidth="1"/>
    <col min="2885" max="3071" width="9" style="102"/>
    <col min="3072" max="3106" width="2.25" style="102" customWidth="1"/>
    <col min="3107" max="3107" width="0" style="102" hidden="1" customWidth="1"/>
    <col min="3108" max="3140" width="2.25" style="102" customWidth="1"/>
    <col min="3141" max="3327" width="9" style="102"/>
    <col min="3328" max="3362" width="2.25" style="102" customWidth="1"/>
    <col min="3363" max="3363" width="0" style="102" hidden="1" customWidth="1"/>
    <col min="3364" max="3396" width="2.25" style="102" customWidth="1"/>
    <col min="3397" max="3583" width="9" style="102"/>
    <col min="3584" max="3618" width="2.25" style="102" customWidth="1"/>
    <col min="3619" max="3619" width="0" style="102" hidden="1" customWidth="1"/>
    <col min="3620" max="3652" width="2.25" style="102" customWidth="1"/>
    <col min="3653" max="3839" width="9" style="102"/>
    <col min="3840" max="3874" width="2.25" style="102" customWidth="1"/>
    <col min="3875" max="3875" width="0" style="102" hidden="1" customWidth="1"/>
    <col min="3876" max="3908" width="2.25" style="102" customWidth="1"/>
    <col min="3909" max="4095" width="9" style="102"/>
    <col min="4096" max="4130" width="2.25" style="102" customWidth="1"/>
    <col min="4131" max="4131" width="0" style="102" hidden="1" customWidth="1"/>
    <col min="4132" max="4164" width="2.25" style="102" customWidth="1"/>
    <col min="4165" max="4351" width="9" style="102"/>
    <col min="4352" max="4386" width="2.25" style="102" customWidth="1"/>
    <col min="4387" max="4387" width="0" style="102" hidden="1" customWidth="1"/>
    <col min="4388" max="4420" width="2.25" style="102" customWidth="1"/>
    <col min="4421" max="4607" width="9" style="102"/>
    <col min="4608" max="4642" width="2.25" style="102" customWidth="1"/>
    <col min="4643" max="4643" width="0" style="102" hidden="1" customWidth="1"/>
    <col min="4644" max="4676" width="2.25" style="102" customWidth="1"/>
    <col min="4677" max="4863" width="9" style="102"/>
    <col min="4864" max="4898" width="2.25" style="102" customWidth="1"/>
    <col min="4899" max="4899" width="0" style="102" hidden="1" customWidth="1"/>
    <col min="4900" max="4932" width="2.25" style="102" customWidth="1"/>
    <col min="4933" max="5119" width="9" style="102"/>
    <col min="5120" max="5154" width="2.25" style="102" customWidth="1"/>
    <col min="5155" max="5155" width="0" style="102" hidden="1" customWidth="1"/>
    <col min="5156" max="5188" width="2.25" style="102" customWidth="1"/>
    <col min="5189" max="5375" width="9" style="102"/>
    <col min="5376" max="5410" width="2.25" style="102" customWidth="1"/>
    <col min="5411" max="5411" width="0" style="102" hidden="1" customWidth="1"/>
    <col min="5412" max="5444" width="2.25" style="102" customWidth="1"/>
    <col min="5445" max="5631" width="9" style="102"/>
    <col min="5632" max="5666" width="2.25" style="102" customWidth="1"/>
    <col min="5667" max="5667" width="0" style="102" hidden="1" customWidth="1"/>
    <col min="5668" max="5700" width="2.25" style="102" customWidth="1"/>
    <col min="5701" max="5887" width="9" style="102"/>
    <col min="5888" max="5922" width="2.25" style="102" customWidth="1"/>
    <col min="5923" max="5923" width="0" style="102" hidden="1" customWidth="1"/>
    <col min="5924" max="5956" width="2.25" style="102" customWidth="1"/>
    <col min="5957" max="6143" width="9" style="102"/>
    <col min="6144" max="6178" width="2.25" style="102" customWidth="1"/>
    <col min="6179" max="6179" width="0" style="102" hidden="1" customWidth="1"/>
    <col min="6180" max="6212" width="2.25" style="102" customWidth="1"/>
    <col min="6213" max="6399" width="9" style="102"/>
    <col min="6400" max="6434" width="2.25" style="102" customWidth="1"/>
    <col min="6435" max="6435" width="0" style="102" hidden="1" customWidth="1"/>
    <col min="6436" max="6468" width="2.25" style="102" customWidth="1"/>
    <col min="6469" max="6655" width="9" style="102"/>
    <col min="6656" max="6690" width="2.25" style="102" customWidth="1"/>
    <col min="6691" max="6691" width="0" style="102" hidden="1" customWidth="1"/>
    <col min="6692" max="6724" width="2.25" style="102" customWidth="1"/>
    <col min="6725" max="6911" width="9" style="102"/>
    <col min="6912" max="6946" width="2.25" style="102" customWidth="1"/>
    <col min="6947" max="6947" width="0" style="102" hidden="1" customWidth="1"/>
    <col min="6948" max="6980" width="2.25" style="102" customWidth="1"/>
    <col min="6981" max="7167" width="9" style="102"/>
    <col min="7168" max="7202" width="2.25" style="102" customWidth="1"/>
    <col min="7203" max="7203" width="0" style="102" hidden="1" customWidth="1"/>
    <col min="7204" max="7236" width="2.25" style="102" customWidth="1"/>
    <col min="7237" max="7423" width="9" style="102"/>
    <col min="7424" max="7458" width="2.25" style="102" customWidth="1"/>
    <col min="7459" max="7459" width="0" style="102" hidden="1" customWidth="1"/>
    <col min="7460" max="7492" width="2.25" style="102" customWidth="1"/>
    <col min="7493" max="7679" width="9" style="102"/>
    <col min="7680" max="7714" width="2.25" style="102" customWidth="1"/>
    <col min="7715" max="7715" width="0" style="102" hidden="1" customWidth="1"/>
    <col min="7716" max="7748" width="2.25" style="102" customWidth="1"/>
    <col min="7749" max="7935" width="9" style="102"/>
    <col min="7936" max="7970" width="2.25" style="102" customWidth="1"/>
    <col min="7971" max="7971" width="0" style="102" hidden="1" customWidth="1"/>
    <col min="7972" max="8004" width="2.25" style="102" customWidth="1"/>
    <col min="8005" max="8191" width="9" style="102"/>
    <col min="8192" max="8226" width="2.25" style="102" customWidth="1"/>
    <col min="8227" max="8227" width="0" style="102" hidden="1" customWidth="1"/>
    <col min="8228" max="8260" width="2.25" style="102" customWidth="1"/>
    <col min="8261" max="8447" width="9" style="102"/>
    <col min="8448" max="8482" width="2.25" style="102" customWidth="1"/>
    <col min="8483" max="8483" width="0" style="102" hidden="1" customWidth="1"/>
    <col min="8484" max="8516" width="2.25" style="102" customWidth="1"/>
    <col min="8517" max="8703" width="9" style="102"/>
    <col min="8704" max="8738" width="2.25" style="102" customWidth="1"/>
    <col min="8739" max="8739" width="0" style="102" hidden="1" customWidth="1"/>
    <col min="8740" max="8772" width="2.25" style="102" customWidth="1"/>
    <col min="8773" max="8959" width="9" style="102"/>
    <col min="8960" max="8994" width="2.25" style="102" customWidth="1"/>
    <col min="8995" max="8995" width="0" style="102" hidden="1" customWidth="1"/>
    <col min="8996" max="9028" width="2.25" style="102" customWidth="1"/>
    <col min="9029" max="9215" width="9" style="102"/>
    <col min="9216" max="9250" width="2.25" style="102" customWidth="1"/>
    <col min="9251" max="9251" width="0" style="102" hidden="1" customWidth="1"/>
    <col min="9252" max="9284" width="2.25" style="102" customWidth="1"/>
    <col min="9285" max="9471" width="9" style="102"/>
    <col min="9472" max="9506" width="2.25" style="102" customWidth="1"/>
    <col min="9507" max="9507" width="0" style="102" hidden="1" customWidth="1"/>
    <col min="9508" max="9540" width="2.25" style="102" customWidth="1"/>
    <col min="9541" max="9727" width="9" style="102"/>
    <col min="9728" max="9762" width="2.25" style="102" customWidth="1"/>
    <col min="9763" max="9763" width="0" style="102" hidden="1" customWidth="1"/>
    <col min="9764" max="9796" width="2.25" style="102" customWidth="1"/>
    <col min="9797" max="9983" width="9" style="102"/>
    <col min="9984" max="10018" width="2.25" style="102" customWidth="1"/>
    <col min="10019" max="10019" width="0" style="102" hidden="1" customWidth="1"/>
    <col min="10020" max="10052" width="2.25" style="102" customWidth="1"/>
    <col min="10053" max="10239" width="9" style="102"/>
    <col min="10240" max="10274" width="2.25" style="102" customWidth="1"/>
    <col min="10275" max="10275" width="0" style="102" hidden="1" customWidth="1"/>
    <col min="10276" max="10308" width="2.25" style="102" customWidth="1"/>
    <col min="10309" max="10495" width="9" style="102"/>
    <col min="10496" max="10530" width="2.25" style="102" customWidth="1"/>
    <col min="10531" max="10531" width="0" style="102" hidden="1" customWidth="1"/>
    <col min="10532" max="10564" width="2.25" style="102" customWidth="1"/>
    <col min="10565" max="10751" width="9" style="102"/>
    <col min="10752" max="10786" width="2.25" style="102" customWidth="1"/>
    <col min="10787" max="10787" width="0" style="102" hidden="1" customWidth="1"/>
    <col min="10788" max="10820" width="2.25" style="102" customWidth="1"/>
    <col min="10821" max="11007" width="9" style="102"/>
    <col min="11008" max="11042" width="2.25" style="102" customWidth="1"/>
    <col min="11043" max="11043" width="0" style="102" hidden="1" customWidth="1"/>
    <col min="11044" max="11076" width="2.25" style="102" customWidth="1"/>
    <col min="11077" max="11263" width="9" style="102"/>
    <col min="11264" max="11298" width="2.25" style="102" customWidth="1"/>
    <col min="11299" max="11299" width="0" style="102" hidden="1" customWidth="1"/>
    <col min="11300" max="11332" width="2.25" style="102" customWidth="1"/>
    <col min="11333" max="11519" width="9" style="102"/>
    <col min="11520" max="11554" width="2.25" style="102" customWidth="1"/>
    <col min="11555" max="11555" width="0" style="102" hidden="1" customWidth="1"/>
    <col min="11556" max="11588" width="2.25" style="102" customWidth="1"/>
    <col min="11589" max="11775" width="9" style="102"/>
    <col min="11776" max="11810" width="2.25" style="102" customWidth="1"/>
    <col min="11811" max="11811" width="0" style="102" hidden="1" customWidth="1"/>
    <col min="11812" max="11844" width="2.25" style="102" customWidth="1"/>
    <col min="11845" max="12031" width="9" style="102"/>
    <col min="12032" max="12066" width="2.25" style="102" customWidth="1"/>
    <col min="12067" max="12067" width="0" style="102" hidden="1" customWidth="1"/>
    <col min="12068" max="12100" width="2.25" style="102" customWidth="1"/>
    <col min="12101" max="12287" width="9" style="102"/>
    <col min="12288" max="12322" width="2.25" style="102" customWidth="1"/>
    <col min="12323" max="12323" width="0" style="102" hidden="1" customWidth="1"/>
    <col min="12324" max="12356" width="2.25" style="102" customWidth="1"/>
    <col min="12357" max="12543" width="9" style="102"/>
    <col min="12544" max="12578" width="2.25" style="102" customWidth="1"/>
    <col min="12579" max="12579" width="0" style="102" hidden="1" customWidth="1"/>
    <col min="12580" max="12612" width="2.25" style="102" customWidth="1"/>
    <col min="12613" max="12799" width="9" style="102"/>
    <col min="12800" max="12834" width="2.25" style="102" customWidth="1"/>
    <col min="12835" max="12835" width="0" style="102" hidden="1" customWidth="1"/>
    <col min="12836" max="12868" width="2.25" style="102" customWidth="1"/>
    <col min="12869" max="13055" width="9" style="102"/>
    <col min="13056" max="13090" width="2.25" style="102" customWidth="1"/>
    <col min="13091" max="13091" width="0" style="102" hidden="1" customWidth="1"/>
    <col min="13092" max="13124" width="2.25" style="102" customWidth="1"/>
    <col min="13125" max="13311" width="9" style="102"/>
    <col min="13312" max="13346" width="2.25" style="102" customWidth="1"/>
    <col min="13347" max="13347" width="0" style="102" hidden="1" customWidth="1"/>
    <col min="13348" max="13380" width="2.25" style="102" customWidth="1"/>
    <col min="13381" max="13567" width="9" style="102"/>
    <col min="13568" max="13602" width="2.25" style="102" customWidth="1"/>
    <col min="13603" max="13603" width="0" style="102" hidden="1" customWidth="1"/>
    <col min="13604" max="13636" width="2.25" style="102" customWidth="1"/>
    <col min="13637" max="13823" width="9" style="102"/>
    <col min="13824" max="13858" width="2.25" style="102" customWidth="1"/>
    <col min="13859" max="13859" width="0" style="102" hidden="1" customWidth="1"/>
    <col min="13860" max="13892" width="2.25" style="102" customWidth="1"/>
    <col min="13893" max="14079" width="9" style="102"/>
    <col min="14080" max="14114" width="2.25" style="102" customWidth="1"/>
    <col min="14115" max="14115" width="0" style="102" hidden="1" customWidth="1"/>
    <col min="14116" max="14148" width="2.25" style="102" customWidth="1"/>
    <col min="14149" max="14335" width="9" style="102"/>
    <col min="14336" max="14370" width="2.25" style="102" customWidth="1"/>
    <col min="14371" max="14371" width="0" style="102" hidden="1" customWidth="1"/>
    <col min="14372" max="14404" width="2.25" style="102" customWidth="1"/>
    <col min="14405" max="14591" width="9" style="102"/>
    <col min="14592" max="14626" width="2.25" style="102" customWidth="1"/>
    <col min="14627" max="14627" width="0" style="102" hidden="1" customWidth="1"/>
    <col min="14628" max="14660" width="2.25" style="102" customWidth="1"/>
    <col min="14661" max="14847" width="9" style="102"/>
    <col min="14848" max="14882" width="2.25" style="102" customWidth="1"/>
    <col min="14883" max="14883" width="0" style="102" hidden="1" customWidth="1"/>
    <col min="14884" max="14916" width="2.25" style="102" customWidth="1"/>
    <col min="14917" max="15103" width="9" style="102"/>
    <col min="15104" max="15138" width="2.25" style="102" customWidth="1"/>
    <col min="15139" max="15139" width="0" style="102" hidden="1" customWidth="1"/>
    <col min="15140" max="15172" width="2.25" style="102" customWidth="1"/>
    <col min="15173" max="15359" width="9" style="102"/>
    <col min="15360" max="15394" width="2.25" style="102" customWidth="1"/>
    <col min="15395" max="15395" width="0" style="102" hidden="1" customWidth="1"/>
    <col min="15396" max="15428" width="2.25" style="102" customWidth="1"/>
    <col min="15429" max="15615" width="9" style="102"/>
    <col min="15616" max="15650" width="2.25" style="102" customWidth="1"/>
    <col min="15651" max="15651" width="0" style="102" hidden="1" customWidth="1"/>
    <col min="15652" max="15684" width="2.25" style="102" customWidth="1"/>
    <col min="15685" max="15871" width="9" style="102"/>
    <col min="15872" max="15906" width="2.25" style="102" customWidth="1"/>
    <col min="15907" max="15907" width="0" style="102" hidden="1" customWidth="1"/>
    <col min="15908" max="15940" width="2.25" style="102" customWidth="1"/>
    <col min="15941" max="16127" width="9" style="102"/>
    <col min="16128" max="16162" width="2.25" style="102" customWidth="1"/>
    <col min="16163" max="16163" width="0" style="102" hidden="1" customWidth="1"/>
    <col min="16164" max="16196" width="2.25" style="102" customWidth="1"/>
    <col min="16197" max="16384" width="9" style="102"/>
  </cols>
  <sheetData>
    <row r="1" spans="1:69" ht="21" customHeight="1" x14ac:dyDescent="0.4">
      <c r="A1" s="171" t="s">
        <v>52</v>
      </c>
      <c r="B1" s="171"/>
      <c r="C1" s="171"/>
      <c r="D1" s="171"/>
      <c r="E1" s="171"/>
      <c r="F1" s="171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</row>
    <row r="2" spans="1:69" ht="13.5" customHeight="1" x14ac:dyDescent="0.4">
      <c r="A2" s="476" t="s">
        <v>53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Z2" s="173" t="s">
        <v>54</v>
      </c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X2" s="103"/>
      <c r="BE2" s="104"/>
      <c r="BF2" s="477">
        <v>2023</v>
      </c>
      <c r="BG2" s="477"/>
      <c r="BH2" s="477"/>
      <c r="BI2" s="102" t="s">
        <v>55</v>
      </c>
      <c r="BJ2" s="168">
        <v>10</v>
      </c>
      <c r="BK2" s="168"/>
      <c r="BL2" s="102" t="s">
        <v>56</v>
      </c>
      <c r="BM2" s="168">
        <v>25</v>
      </c>
      <c r="BN2" s="168"/>
      <c r="BO2" s="102" t="s">
        <v>57</v>
      </c>
    </row>
    <row r="3" spans="1:69" ht="15" customHeight="1" x14ac:dyDescent="0.4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X3" s="103"/>
      <c r="BC3" s="104"/>
      <c r="BD3" s="104"/>
    </row>
    <row r="4" spans="1:69" ht="13.5" customHeight="1" x14ac:dyDescent="0.4"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7"/>
      <c r="AW4" s="107"/>
      <c r="AX4" s="108"/>
      <c r="AY4" s="461" t="s">
        <v>60</v>
      </c>
      <c r="AZ4" s="462"/>
      <c r="BA4" s="462"/>
      <c r="BB4" s="462"/>
      <c r="BC4" s="109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1"/>
    </row>
    <row r="5" spans="1:69" ht="18" customHeight="1" x14ac:dyDescent="0.4">
      <c r="B5" s="176" t="s">
        <v>58</v>
      </c>
      <c r="C5" s="176"/>
      <c r="D5" s="176"/>
      <c r="E5" s="176"/>
      <c r="F5" s="176"/>
      <c r="G5" s="176"/>
      <c r="H5" s="176"/>
      <c r="I5" s="112"/>
      <c r="K5" s="107"/>
      <c r="N5" s="169" t="s">
        <v>59</v>
      </c>
      <c r="O5" s="169"/>
      <c r="P5" s="169"/>
      <c r="Q5" s="169"/>
      <c r="R5" s="112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7"/>
      <c r="AW5" s="107"/>
      <c r="AX5" s="163"/>
      <c r="AY5" s="153" t="s">
        <v>16</v>
      </c>
      <c r="AZ5" s="428"/>
      <c r="BA5" s="428"/>
      <c r="BB5" s="428"/>
      <c r="BC5" s="428"/>
      <c r="BD5"/>
      <c r="BE5"/>
      <c r="BF5"/>
      <c r="BG5"/>
      <c r="BH5"/>
      <c r="BI5"/>
      <c r="BJ5"/>
      <c r="BK5"/>
      <c r="BL5"/>
      <c r="BM5"/>
      <c r="BN5"/>
      <c r="BO5" s="116"/>
    </row>
    <row r="6" spans="1:69" ht="13.5" customHeight="1" x14ac:dyDescent="0.4">
      <c r="B6" s="177"/>
      <c r="C6" s="177"/>
      <c r="D6" s="177"/>
      <c r="E6" s="177"/>
      <c r="F6" s="177"/>
      <c r="G6" s="177"/>
      <c r="H6" s="177"/>
      <c r="I6" s="106"/>
      <c r="J6" s="106"/>
      <c r="K6" s="107"/>
      <c r="L6" s="107"/>
      <c r="M6" s="107"/>
      <c r="N6" s="107"/>
      <c r="O6" s="107"/>
      <c r="R6" s="117"/>
      <c r="S6" s="117"/>
      <c r="T6" s="463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113"/>
      <c r="AT6" s="113"/>
      <c r="AU6" s="106"/>
      <c r="AV6" s="118"/>
      <c r="AW6" s="118"/>
      <c r="AX6" s="119"/>
      <c r="AY6" s="164"/>
      <c r="AZ6" s="153"/>
      <c r="BA6" s="153"/>
      <c r="BB6" s="153"/>
      <c r="BC6" s="153"/>
      <c r="BD6" s="41"/>
      <c r="BE6" s="41"/>
      <c r="BF6" s="41"/>
      <c r="BG6" s="41"/>
      <c r="BH6" s="41"/>
      <c r="BI6" s="41"/>
      <c r="BJ6" s="41"/>
      <c r="BK6" s="41"/>
      <c r="BL6" s="41"/>
      <c r="BM6"/>
      <c r="BN6"/>
      <c r="BO6" s="116"/>
    </row>
    <row r="7" spans="1:69" ht="13.5" customHeight="1" x14ac:dyDescent="0.4">
      <c r="B7" s="177"/>
      <c r="C7" s="177"/>
      <c r="D7" s="177"/>
      <c r="E7" s="177"/>
      <c r="F7" s="177"/>
      <c r="G7" s="177"/>
      <c r="H7" s="177"/>
      <c r="I7" s="106"/>
      <c r="J7" s="106"/>
      <c r="K7" s="107"/>
      <c r="L7" s="107"/>
      <c r="M7" s="107"/>
      <c r="N7" s="107"/>
      <c r="O7" s="107"/>
      <c r="R7" s="120"/>
      <c r="S7" s="120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121"/>
      <c r="AT7" s="121"/>
      <c r="AU7" s="106"/>
      <c r="AV7" s="106"/>
      <c r="AW7" s="115"/>
      <c r="AX7" s="122"/>
      <c r="AY7" s="164"/>
      <c r="AZ7" s="421"/>
      <c r="BA7" s="421"/>
      <c r="BB7" s="421"/>
      <c r="BC7" s="421"/>
      <c r="BD7" s="421"/>
      <c r="BE7" s="421"/>
      <c r="BF7" s="421"/>
      <c r="BG7" s="421"/>
      <c r="BH7" s="421"/>
      <c r="BI7" s="153"/>
      <c r="BJ7" s="153"/>
      <c r="BK7" s="153"/>
      <c r="BL7" s="153"/>
      <c r="BM7"/>
      <c r="BN7"/>
      <c r="BO7" s="116"/>
    </row>
    <row r="8" spans="1:69" ht="13.5" customHeight="1" x14ac:dyDescent="0.4">
      <c r="A8" s="106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4"/>
      <c r="AK8" s="124"/>
      <c r="AL8" s="124"/>
      <c r="AM8" s="124"/>
      <c r="AN8" s="106"/>
      <c r="AO8" s="106"/>
      <c r="AP8" s="106"/>
      <c r="AQ8" s="106"/>
      <c r="AR8" s="106"/>
      <c r="AS8" s="106"/>
      <c r="AT8" s="106"/>
      <c r="AU8" s="106"/>
      <c r="AV8" s="106"/>
      <c r="AW8" s="107"/>
      <c r="AX8" s="108"/>
      <c r="AY8" s="164"/>
      <c r="AZ8" s="166"/>
      <c r="BA8" s="33"/>
      <c r="BB8" s="33"/>
      <c r="BC8" s="33"/>
      <c r="BD8" s="154"/>
      <c r="BE8" s="154"/>
      <c r="BF8" s="154"/>
      <c r="BG8" s="154"/>
      <c r="BH8" s="154"/>
      <c r="BI8" s="154"/>
      <c r="BJ8" s="154"/>
      <c r="BK8" s="154"/>
      <c r="BL8" s="154"/>
      <c r="BM8" s="17" t="s">
        <v>3</v>
      </c>
      <c r="BN8"/>
      <c r="BO8" s="116"/>
    </row>
    <row r="9" spans="1:69" ht="19.5" customHeight="1" x14ac:dyDescent="0.4">
      <c r="A9" s="126"/>
      <c r="B9" s="197" t="s">
        <v>61</v>
      </c>
      <c r="C9" s="198"/>
      <c r="D9" s="199"/>
      <c r="E9" s="197" t="s">
        <v>62</v>
      </c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9"/>
      <c r="W9" s="197" t="s">
        <v>63</v>
      </c>
      <c r="X9" s="198"/>
      <c r="Y9" s="199"/>
      <c r="Z9" s="197" t="s">
        <v>64</v>
      </c>
      <c r="AA9" s="198"/>
      <c r="AB9" s="198"/>
      <c r="AC9" s="198"/>
      <c r="AD9" s="199"/>
      <c r="AE9" s="197" t="s">
        <v>65</v>
      </c>
      <c r="AF9" s="198"/>
      <c r="AG9" s="198"/>
      <c r="AH9" s="198"/>
      <c r="AI9" s="198"/>
      <c r="AJ9" s="198"/>
      <c r="AK9" s="199"/>
      <c r="AL9" s="197" t="s">
        <v>136</v>
      </c>
      <c r="AM9" s="198"/>
      <c r="AN9" s="198"/>
      <c r="AO9" s="198"/>
      <c r="AP9" s="199"/>
      <c r="AQ9" s="197" t="s">
        <v>66</v>
      </c>
      <c r="AR9" s="198"/>
      <c r="AS9" s="198"/>
      <c r="AT9" s="198"/>
      <c r="AU9" s="198"/>
      <c r="AV9" s="198"/>
      <c r="AW9" s="199"/>
      <c r="AX9" s="165"/>
      <c r="AY9" s="155" t="s">
        <v>141</v>
      </c>
      <c r="AZ9" s="155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156"/>
      <c r="BN9" s="33"/>
      <c r="BO9" s="127"/>
      <c r="BP9" s="114"/>
      <c r="BQ9" s="106"/>
    </row>
    <row r="10" spans="1:69" ht="6.75" customHeight="1" x14ac:dyDescent="0.4">
      <c r="A10" s="106"/>
      <c r="B10" s="465"/>
      <c r="C10" s="170"/>
      <c r="D10" s="466"/>
      <c r="E10" s="465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466"/>
      <c r="W10" s="465"/>
      <c r="X10" s="170"/>
      <c r="Y10" s="466"/>
      <c r="Z10" s="465"/>
      <c r="AA10" s="170"/>
      <c r="AB10" s="170"/>
      <c r="AC10" s="170"/>
      <c r="AD10" s="466"/>
      <c r="AE10" s="465"/>
      <c r="AF10" s="170"/>
      <c r="AG10" s="170"/>
      <c r="AH10" s="170"/>
      <c r="AI10" s="170"/>
      <c r="AJ10" s="170"/>
      <c r="AK10" s="466"/>
      <c r="AL10" s="465"/>
      <c r="AM10" s="170"/>
      <c r="AN10" s="170"/>
      <c r="AO10" s="170"/>
      <c r="AP10" s="466"/>
      <c r="AQ10" s="465"/>
      <c r="AR10" s="170"/>
      <c r="AS10" s="170"/>
      <c r="AT10" s="170"/>
      <c r="AU10" s="170"/>
      <c r="AV10" s="170"/>
      <c r="AW10" s="466"/>
      <c r="AX10" s="103"/>
      <c r="AY10" s="494" t="s">
        <v>39</v>
      </c>
      <c r="AZ10" s="495"/>
      <c r="BA10" s="496"/>
      <c r="BB10" s="500" t="s">
        <v>4</v>
      </c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79"/>
    </row>
    <row r="11" spans="1:69" ht="12.95" customHeight="1" x14ac:dyDescent="0.4">
      <c r="B11" s="478"/>
      <c r="C11" s="479"/>
      <c r="D11" s="480"/>
      <c r="E11" s="484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/>
      <c r="R11" s="485"/>
      <c r="S11" s="485"/>
      <c r="T11" s="485"/>
      <c r="U11" s="485"/>
      <c r="V11" s="485"/>
      <c r="W11" s="488"/>
      <c r="X11" s="489"/>
      <c r="Y11" s="490"/>
      <c r="Z11" s="190"/>
      <c r="AA11" s="191"/>
      <c r="AB11" s="191"/>
      <c r="AC11" s="191"/>
      <c r="AD11" s="192"/>
      <c r="AE11" s="190">
        <f>W11*Z11</f>
        <v>0</v>
      </c>
      <c r="AF11" s="191"/>
      <c r="AG11" s="191"/>
      <c r="AH11" s="191"/>
      <c r="AI11" s="191"/>
      <c r="AJ11" s="191"/>
      <c r="AK11" s="192"/>
      <c r="AL11" s="190">
        <f>AE11*0.1</f>
        <v>0</v>
      </c>
      <c r="AM11" s="191"/>
      <c r="AN11" s="191"/>
      <c r="AO11" s="191"/>
      <c r="AP11" s="192"/>
      <c r="AQ11" s="470">
        <f>AE11+AL11</f>
        <v>0</v>
      </c>
      <c r="AR11" s="471"/>
      <c r="AS11" s="471"/>
      <c r="AT11" s="471"/>
      <c r="AU11" s="471"/>
      <c r="AV11" s="471"/>
      <c r="AW11" s="472"/>
      <c r="AX11" s="103"/>
      <c r="AY11" s="497"/>
      <c r="AZ11" s="498"/>
      <c r="BA11" s="499"/>
      <c r="BB11" s="501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79"/>
    </row>
    <row r="12" spans="1:69" ht="12.95" customHeight="1" x14ac:dyDescent="0.4">
      <c r="B12" s="481"/>
      <c r="C12" s="482"/>
      <c r="D12" s="483"/>
      <c r="E12" s="486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91"/>
      <c r="X12" s="492"/>
      <c r="Y12" s="493"/>
      <c r="Z12" s="467"/>
      <c r="AA12" s="468"/>
      <c r="AB12" s="468"/>
      <c r="AC12" s="468"/>
      <c r="AD12" s="469"/>
      <c r="AE12" s="467"/>
      <c r="AF12" s="468"/>
      <c r="AG12" s="468"/>
      <c r="AH12" s="468"/>
      <c r="AI12" s="468"/>
      <c r="AJ12" s="468"/>
      <c r="AK12" s="469"/>
      <c r="AL12" s="467"/>
      <c r="AM12" s="468"/>
      <c r="AN12" s="468"/>
      <c r="AO12" s="468"/>
      <c r="AP12" s="469"/>
      <c r="AQ12" s="473"/>
      <c r="AR12" s="474"/>
      <c r="AS12" s="474"/>
      <c r="AT12" s="474"/>
      <c r="AU12" s="474"/>
      <c r="AV12" s="474"/>
      <c r="AW12" s="475"/>
      <c r="AX12" s="103"/>
      <c r="AY12" s="106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</row>
    <row r="13" spans="1:69" ht="12.95" customHeight="1" x14ac:dyDescent="0.4">
      <c r="B13" s="502"/>
      <c r="C13" s="503"/>
      <c r="D13" s="504"/>
      <c r="E13" s="508"/>
      <c r="F13" s="524"/>
      <c r="G13" s="524"/>
      <c r="H13" s="524"/>
      <c r="I13" s="524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12"/>
      <c r="X13" s="513"/>
      <c r="Y13" s="514"/>
      <c r="Z13" s="527"/>
      <c r="AA13" s="528"/>
      <c r="AB13" s="528"/>
      <c r="AC13" s="528"/>
      <c r="AD13" s="529"/>
      <c r="AE13" s="527">
        <f>W13*Z13</f>
        <v>0</v>
      </c>
      <c r="AF13" s="528"/>
      <c r="AG13" s="528"/>
      <c r="AH13" s="528"/>
      <c r="AI13" s="528"/>
      <c r="AJ13" s="528"/>
      <c r="AK13" s="529"/>
      <c r="AL13" s="527">
        <f>AE13*0.1</f>
        <v>0</v>
      </c>
      <c r="AM13" s="528"/>
      <c r="AN13" s="528"/>
      <c r="AO13" s="528"/>
      <c r="AP13" s="529"/>
      <c r="AQ13" s="473">
        <f>AE13*1.1</f>
        <v>0</v>
      </c>
      <c r="AR13" s="474"/>
      <c r="AS13" s="474"/>
      <c r="AT13" s="474"/>
      <c r="AU13" s="474"/>
      <c r="AV13" s="474"/>
      <c r="AW13" s="475"/>
      <c r="AX13" s="103"/>
      <c r="AY13" s="105"/>
    </row>
    <row r="14" spans="1:69" ht="12.95" customHeight="1" x14ac:dyDescent="0.4">
      <c r="B14" s="521"/>
      <c r="C14" s="522"/>
      <c r="D14" s="523"/>
      <c r="E14" s="525"/>
      <c r="F14" s="526"/>
      <c r="G14" s="526"/>
      <c r="H14" s="526"/>
      <c r="I14" s="526"/>
      <c r="J14" s="526"/>
      <c r="K14" s="526"/>
      <c r="L14" s="526"/>
      <c r="M14" s="526"/>
      <c r="N14" s="526"/>
      <c r="O14" s="526"/>
      <c r="P14" s="526"/>
      <c r="Q14" s="526"/>
      <c r="R14" s="526"/>
      <c r="S14" s="526"/>
      <c r="T14" s="526"/>
      <c r="U14" s="526"/>
      <c r="V14" s="526"/>
      <c r="W14" s="491"/>
      <c r="X14" s="492"/>
      <c r="Y14" s="493"/>
      <c r="Z14" s="530"/>
      <c r="AA14" s="531"/>
      <c r="AB14" s="531"/>
      <c r="AC14" s="531"/>
      <c r="AD14" s="532"/>
      <c r="AE14" s="530"/>
      <c r="AF14" s="531"/>
      <c r="AG14" s="531"/>
      <c r="AH14" s="531"/>
      <c r="AI14" s="531"/>
      <c r="AJ14" s="531"/>
      <c r="AK14" s="532"/>
      <c r="AL14" s="530"/>
      <c r="AM14" s="531"/>
      <c r="AN14" s="531"/>
      <c r="AO14" s="531"/>
      <c r="AP14" s="532"/>
      <c r="AQ14" s="473"/>
      <c r="AR14" s="474"/>
      <c r="AS14" s="474"/>
      <c r="AT14" s="474"/>
      <c r="AU14" s="474"/>
      <c r="AV14" s="474"/>
      <c r="AW14" s="475"/>
      <c r="AX14" s="128"/>
      <c r="AY14" s="129" t="s">
        <v>67</v>
      </c>
    </row>
    <row r="15" spans="1:69" ht="12.95" customHeight="1" x14ac:dyDescent="0.4">
      <c r="B15" s="502"/>
      <c r="C15" s="503"/>
      <c r="D15" s="504"/>
      <c r="E15" s="508"/>
      <c r="F15" s="509"/>
      <c r="G15" s="509"/>
      <c r="H15" s="509"/>
      <c r="I15" s="509"/>
      <c r="J15" s="509"/>
      <c r="K15" s="509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12"/>
      <c r="X15" s="513"/>
      <c r="Y15" s="514"/>
      <c r="Z15" s="515"/>
      <c r="AA15" s="516"/>
      <c r="AB15" s="516"/>
      <c r="AC15" s="516"/>
      <c r="AD15" s="517"/>
      <c r="AE15" s="515"/>
      <c r="AF15" s="516"/>
      <c r="AG15" s="516"/>
      <c r="AH15" s="516"/>
      <c r="AI15" s="516"/>
      <c r="AJ15" s="516"/>
      <c r="AK15" s="517"/>
      <c r="AL15" s="515"/>
      <c r="AM15" s="516"/>
      <c r="AN15" s="516"/>
      <c r="AO15" s="516"/>
      <c r="AP15" s="517"/>
      <c r="AQ15" s="473" t="str">
        <f>IF(Z15="","",AE15+AL15)</f>
        <v/>
      </c>
      <c r="AR15" s="474"/>
      <c r="AS15" s="474"/>
      <c r="AT15" s="474"/>
      <c r="AU15" s="474"/>
      <c r="AV15" s="474"/>
      <c r="AW15" s="475"/>
      <c r="AX15" s="128"/>
      <c r="AY15" s="129" t="s">
        <v>68</v>
      </c>
      <c r="AZ15" s="129" t="s">
        <v>69</v>
      </c>
    </row>
    <row r="16" spans="1:69" ht="12.95" customHeight="1" x14ac:dyDescent="0.4">
      <c r="B16" s="505"/>
      <c r="C16" s="506"/>
      <c r="D16" s="507"/>
      <c r="E16" s="510"/>
      <c r="F16" s="511"/>
      <c r="G16" s="511"/>
      <c r="H16" s="511"/>
      <c r="I16" s="511"/>
      <c r="J16" s="511"/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491"/>
      <c r="X16" s="492"/>
      <c r="Y16" s="493"/>
      <c r="Z16" s="518"/>
      <c r="AA16" s="519"/>
      <c r="AB16" s="519"/>
      <c r="AC16" s="519"/>
      <c r="AD16" s="520"/>
      <c r="AE16" s="518"/>
      <c r="AF16" s="519"/>
      <c r="AG16" s="519"/>
      <c r="AH16" s="519"/>
      <c r="AI16" s="519"/>
      <c r="AJ16" s="519"/>
      <c r="AK16" s="520"/>
      <c r="AL16" s="518"/>
      <c r="AM16" s="519"/>
      <c r="AN16" s="519"/>
      <c r="AO16" s="519"/>
      <c r="AP16" s="520"/>
      <c r="AQ16" s="473"/>
      <c r="AR16" s="474"/>
      <c r="AS16" s="474"/>
      <c r="AT16" s="474"/>
      <c r="AU16" s="474"/>
      <c r="AV16" s="474"/>
      <c r="AW16" s="475"/>
      <c r="AX16" s="128"/>
      <c r="AY16" s="129"/>
      <c r="AZ16" s="129" t="s">
        <v>70</v>
      </c>
      <c r="BP16" s="104"/>
    </row>
    <row r="17" spans="2:68" ht="12.95" customHeight="1" x14ac:dyDescent="0.4">
      <c r="B17" s="533"/>
      <c r="C17" s="534"/>
      <c r="D17" s="534"/>
      <c r="E17" s="537"/>
      <c r="F17" s="538"/>
      <c r="G17" s="538"/>
      <c r="H17" s="538"/>
      <c r="I17" s="538"/>
      <c r="J17" s="538"/>
      <c r="K17" s="538"/>
      <c r="L17" s="538"/>
      <c r="M17" s="538"/>
      <c r="N17" s="538"/>
      <c r="O17" s="538"/>
      <c r="P17" s="538"/>
      <c r="Q17" s="538"/>
      <c r="R17" s="538"/>
      <c r="S17" s="538"/>
      <c r="T17" s="538"/>
      <c r="U17" s="538"/>
      <c r="V17" s="539"/>
      <c r="W17" s="512"/>
      <c r="X17" s="513"/>
      <c r="Y17" s="514"/>
      <c r="Z17" s="515"/>
      <c r="AA17" s="516"/>
      <c r="AB17" s="516"/>
      <c r="AC17" s="516"/>
      <c r="AD17" s="517"/>
      <c r="AE17" s="515" t="str">
        <f>IF(Z17="","",W17*Z17)</f>
        <v/>
      </c>
      <c r="AF17" s="516"/>
      <c r="AG17" s="516"/>
      <c r="AH17" s="516"/>
      <c r="AI17" s="516"/>
      <c r="AJ17" s="516"/>
      <c r="AK17" s="517"/>
      <c r="AL17" s="515" t="str">
        <f>IF(Z17="","",AE17*0.1)</f>
        <v/>
      </c>
      <c r="AM17" s="516"/>
      <c r="AN17" s="516"/>
      <c r="AO17" s="516"/>
      <c r="AP17" s="517"/>
      <c r="AQ17" s="473" t="str">
        <f>IF(Z17="","",AE17+AL17)</f>
        <v/>
      </c>
      <c r="AR17" s="474"/>
      <c r="AS17" s="474"/>
      <c r="AT17" s="474"/>
      <c r="AU17" s="474"/>
      <c r="AV17" s="474"/>
      <c r="AW17" s="475"/>
      <c r="AX17" s="128"/>
      <c r="AY17" s="129" t="s">
        <v>71</v>
      </c>
      <c r="AZ17" s="129" t="s">
        <v>88</v>
      </c>
      <c r="BP17" s="104"/>
    </row>
    <row r="18" spans="2:68" ht="12.95" customHeight="1" x14ac:dyDescent="0.4">
      <c r="B18" s="535"/>
      <c r="C18" s="536"/>
      <c r="D18" s="536"/>
      <c r="E18" s="537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9"/>
      <c r="W18" s="491"/>
      <c r="X18" s="492"/>
      <c r="Y18" s="493"/>
      <c r="Z18" s="518"/>
      <c r="AA18" s="519"/>
      <c r="AB18" s="519"/>
      <c r="AC18" s="519"/>
      <c r="AD18" s="520"/>
      <c r="AE18" s="518"/>
      <c r="AF18" s="519"/>
      <c r="AG18" s="519"/>
      <c r="AH18" s="519"/>
      <c r="AI18" s="519"/>
      <c r="AJ18" s="519"/>
      <c r="AK18" s="520"/>
      <c r="AL18" s="518"/>
      <c r="AM18" s="519"/>
      <c r="AN18" s="519"/>
      <c r="AO18" s="519"/>
      <c r="AP18" s="520"/>
      <c r="AQ18" s="473"/>
      <c r="AR18" s="474"/>
      <c r="AS18" s="474"/>
      <c r="AT18" s="474"/>
      <c r="AU18" s="474"/>
      <c r="AV18" s="474"/>
      <c r="AW18" s="475"/>
      <c r="AX18" s="103"/>
      <c r="AZ18" s="129" t="s">
        <v>87</v>
      </c>
      <c r="BP18" s="104"/>
    </row>
    <row r="19" spans="2:68" ht="12.95" customHeight="1" x14ac:dyDescent="0.4">
      <c r="B19" s="533"/>
      <c r="C19" s="534"/>
      <c r="D19" s="534"/>
      <c r="E19" s="537"/>
      <c r="F19" s="538"/>
      <c r="G19" s="538"/>
      <c r="H19" s="538"/>
      <c r="I19" s="538"/>
      <c r="J19" s="538"/>
      <c r="K19" s="538"/>
      <c r="L19" s="538"/>
      <c r="M19" s="538"/>
      <c r="N19" s="538"/>
      <c r="O19" s="538"/>
      <c r="P19" s="538"/>
      <c r="Q19" s="538"/>
      <c r="R19" s="538"/>
      <c r="S19" s="538"/>
      <c r="T19" s="538"/>
      <c r="U19" s="538"/>
      <c r="V19" s="539"/>
      <c r="W19" s="512"/>
      <c r="X19" s="513"/>
      <c r="Y19" s="514"/>
      <c r="Z19" s="515"/>
      <c r="AA19" s="516"/>
      <c r="AB19" s="516"/>
      <c r="AC19" s="516"/>
      <c r="AD19" s="517"/>
      <c r="AE19" s="515" t="str">
        <f>IF(Z19="","",W19*Z19)</f>
        <v/>
      </c>
      <c r="AF19" s="516"/>
      <c r="AG19" s="516"/>
      <c r="AH19" s="516"/>
      <c r="AI19" s="516"/>
      <c r="AJ19" s="516"/>
      <c r="AK19" s="517"/>
      <c r="AL19" s="515" t="str">
        <f>IF(Z19="","",AE19*0.1)</f>
        <v/>
      </c>
      <c r="AM19" s="516"/>
      <c r="AN19" s="516"/>
      <c r="AO19" s="516"/>
      <c r="AP19" s="517"/>
      <c r="AQ19" s="473" t="str">
        <f>IF(Z19="","",AE19+AL19)</f>
        <v/>
      </c>
      <c r="AR19" s="474"/>
      <c r="AS19" s="474"/>
      <c r="AT19" s="474"/>
      <c r="AU19" s="474"/>
      <c r="AV19" s="474"/>
      <c r="AW19" s="475"/>
      <c r="AX19" s="122"/>
      <c r="AY19" s="253" t="s">
        <v>72</v>
      </c>
      <c r="AZ19" s="253"/>
      <c r="BA19" s="253"/>
      <c r="BB19" s="253"/>
      <c r="BC19" s="253"/>
      <c r="BG19" s="130"/>
      <c r="BH19" s="130"/>
      <c r="BI19" s="130"/>
      <c r="BJ19" s="130"/>
      <c r="BK19" s="130"/>
      <c r="BL19" s="130"/>
      <c r="BM19" s="130"/>
      <c r="BN19" s="130"/>
      <c r="BO19" s="130"/>
      <c r="BP19" s="104"/>
    </row>
    <row r="20" spans="2:68" ht="12.95" customHeight="1" x14ac:dyDescent="0.4">
      <c r="B20" s="535"/>
      <c r="C20" s="536"/>
      <c r="D20" s="536"/>
      <c r="E20" s="537"/>
      <c r="F20" s="538"/>
      <c r="G20" s="538"/>
      <c r="H20" s="538"/>
      <c r="I20" s="538"/>
      <c r="J20" s="538"/>
      <c r="K20" s="538"/>
      <c r="L20" s="538"/>
      <c r="M20" s="538"/>
      <c r="N20" s="538"/>
      <c r="O20" s="538"/>
      <c r="P20" s="538"/>
      <c r="Q20" s="538"/>
      <c r="R20" s="538"/>
      <c r="S20" s="538"/>
      <c r="T20" s="538"/>
      <c r="U20" s="538"/>
      <c r="V20" s="539"/>
      <c r="W20" s="491"/>
      <c r="X20" s="492"/>
      <c r="Y20" s="493"/>
      <c r="Z20" s="518"/>
      <c r="AA20" s="519"/>
      <c r="AB20" s="519"/>
      <c r="AC20" s="519"/>
      <c r="AD20" s="520"/>
      <c r="AE20" s="518"/>
      <c r="AF20" s="519"/>
      <c r="AG20" s="519"/>
      <c r="AH20" s="519"/>
      <c r="AI20" s="519"/>
      <c r="AJ20" s="519"/>
      <c r="AK20" s="520"/>
      <c r="AL20" s="518"/>
      <c r="AM20" s="519"/>
      <c r="AN20" s="519"/>
      <c r="AO20" s="519"/>
      <c r="AP20" s="520"/>
      <c r="AQ20" s="473"/>
      <c r="AR20" s="474"/>
      <c r="AS20" s="474"/>
      <c r="AT20" s="474"/>
      <c r="AU20" s="474"/>
      <c r="AV20" s="474"/>
      <c r="AW20" s="475"/>
      <c r="AX20" s="122"/>
      <c r="AY20" s="540" t="s">
        <v>73</v>
      </c>
      <c r="AZ20" s="540"/>
      <c r="BA20" s="540"/>
      <c r="BB20" s="540"/>
      <c r="BC20" s="540"/>
      <c r="BD20" s="540"/>
      <c r="BE20" s="540"/>
      <c r="BF20" s="540"/>
      <c r="BG20" s="131"/>
      <c r="BH20" s="131"/>
      <c r="BI20" s="131"/>
      <c r="BJ20" s="131"/>
      <c r="BK20" s="131"/>
      <c r="BL20" s="131"/>
      <c r="BM20" s="131"/>
      <c r="BN20" s="131"/>
      <c r="BO20" s="132"/>
      <c r="BP20" s="107"/>
    </row>
    <row r="21" spans="2:68" ht="12.95" customHeight="1" x14ac:dyDescent="0.4">
      <c r="B21" s="533"/>
      <c r="C21" s="534"/>
      <c r="D21" s="534"/>
      <c r="E21" s="537"/>
      <c r="F21" s="538"/>
      <c r="G21" s="538"/>
      <c r="H21" s="538"/>
      <c r="I21" s="538"/>
      <c r="J21" s="538"/>
      <c r="K21" s="538"/>
      <c r="L21" s="538"/>
      <c r="M21" s="538"/>
      <c r="N21" s="538"/>
      <c r="O21" s="538"/>
      <c r="P21" s="538"/>
      <c r="Q21" s="538"/>
      <c r="R21" s="538"/>
      <c r="S21" s="538"/>
      <c r="T21" s="538"/>
      <c r="U21" s="538"/>
      <c r="V21" s="539"/>
      <c r="W21" s="512"/>
      <c r="X21" s="513"/>
      <c r="Y21" s="514"/>
      <c r="Z21" s="515"/>
      <c r="AA21" s="516"/>
      <c r="AB21" s="516"/>
      <c r="AC21" s="516"/>
      <c r="AD21" s="517"/>
      <c r="AE21" s="515" t="str">
        <f>IF(Z21="","",W21*Z21)</f>
        <v/>
      </c>
      <c r="AF21" s="516"/>
      <c r="AG21" s="516"/>
      <c r="AH21" s="516"/>
      <c r="AI21" s="516"/>
      <c r="AJ21" s="516"/>
      <c r="AK21" s="517"/>
      <c r="AL21" s="515" t="str">
        <f>IF(Z21="","",AE21*0.1)</f>
        <v/>
      </c>
      <c r="AM21" s="516"/>
      <c r="AN21" s="516"/>
      <c r="AO21" s="516"/>
      <c r="AP21" s="517"/>
      <c r="AQ21" s="473" t="str">
        <f>IF(Z21="","",AE21+AL21)</f>
        <v/>
      </c>
      <c r="AR21" s="474"/>
      <c r="AS21" s="474"/>
      <c r="AT21" s="474"/>
      <c r="AU21" s="474"/>
      <c r="AV21" s="474"/>
      <c r="AW21" s="475"/>
      <c r="AX21" s="103"/>
      <c r="AY21" s="133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34"/>
      <c r="BP21" s="104"/>
    </row>
    <row r="22" spans="2:68" ht="12.95" customHeight="1" x14ac:dyDescent="0.4">
      <c r="B22" s="535"/>
      <c r="C22" s="536"/>
      <c r="D22" s="536"/>
      <c r="E22" s="537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538"/>
      <c r="R22" s="538"/>
      <c r="S22" s="538"/>
      <c r="T22" s="538"/>
      <c r="U22" s="538"/>
      <c r="V22" s="539"/>
      <c r="W22" s="491"/>
      <c r="X22" s="492"/>
      <c r="Y22" s="493"/>
      <c r="Z22" s="518"/>
      <c r="AA22" s="519"/>
      <c r="AB22" s="519"/>
      <c r="AC22" s="519"/>
      <c r="AD22" s="520"/>
      <c r="AE22" s="518"/>
      <c r="AF22" s="519"/>
      <c r="AG22" s="519"/>
      <c r="AH22" s="519"/>
      <c r="AI22" s="519"/>
      <c r="AJ22" s="519"/>
      <c r="AK22" s="520"/>
      <c r="AL22" s="518"/>
      <c r="AM22" s="519"/>
      <c r="AN22" s="519"/>
      <c r="AO22" s="519"/>
      <c r="AP22" s="520"/>
      <c r="AQ22" s="473"/>
      <c r="AR22" s="474"/>
      <c r="AS22" s="474"/>
      <c r="AT22" s="474"/>
      <c r="AU22" s="474"/>
      <c r="AV22" s="474"/>
      <c r="AW22" s="475"/>
      <c r="AX22" s="103"/>
      <c r="AY22" s="133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34"/>
    </row>
    <row r="23" spans="2:68" ht="12.95" customHeight="1" x14ac:dyDescent="0.4">
      <c r="B23" s="533"/>
      <c r="C23" s="534"/>
      <c r="D23" s="534"/>
      <c r="E23" s="537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538"/>
      <c r="R23" s="538"/>
      <c r="S23" s="538"/>
      <c r="T23" s="538"/>
      <c r="U23" s="538"/>
      <c r="V23" s="539"/>
      <c r="W23" s="512"/>
      <c r="X23" s="513"/>
      <c r="Y23" s="514"/>
      <c r="Z23" s="515"/>
      <c r="AA23" s="516"/>
      <c r="AB23" s="516"/>
      <c r="AC23" s="516"/>
      <c r="AD23" s="517"/>
      <c r="AE23" s="515" t="str">
        <f>IF(Z23="","",W23*Z23)</f>
        <v/>
      </c>
      <c r="AF23" s="516"/>
      <c r="AG23" s="516"/>
      <c r="AH23" s="516"/>
      <c r="AI23" s="516"/>
      <c r="AJ23" s="516"/>
      <c r="AK23" s="517"/>
      <c r="AL23" s="515" t="str">
        <f>IF(Z23="","",AE23*0.1)</f>
        <v/>
      </c>
      <c r="AM23" s="516"/>
      <c r="AN23" s="516"/>
      <c r="AO23" s="516"/>
      <c r="AP23" s="517"/>
      <c r="AQ23" s="473" t="str">
        <f>IF(Z23="","",AE23+AL23)</f>
        <v/>
      </c>
      <c r="AR23" s="474"/>
      <c r="AS23" s="474"/>
      <c r="AT23" s="474"/>
      <c r="AU23" s="474"/>
      <c r="AV23" s="474"/>
      <c r="AW23" s="475"/>
      <c r="AX23" s="103"/>
      <c r="AY23" s="133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34"/>
    </row>
    <row r="24" spans="2:68" ht="12.95" customHeight="1" x14ac:dyDescent="0.4">
      <c r="B24" s="535"/>
      <c r="C24" s="536"/>
      <c r="D24" s="536"/>
      <c r="E24" s="537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38"/>
      <c r="Q24" s="538"/>
      <c r="R24" s="538"/>
      <c r="S24" s="538"/>
      <c r="T24" s="538"/>
      <c r="U24" s="538"/>
      <c r="V24" s="539"/>
      <c r="W24" s="491"/>
      <c r="X24" s="492"/>
      <c r="Y24" s="493"/>
      <c r="Z24" s="518"/>
      <c r="AA24" s="519"/>
      <c r="AB24" s="519"/>
      <c r="AC24" s="519"/>
      <c r="AD24" s="520"/>
      <c r="AE24" s="518"/>
      <c r="AF24" s="519"/>
      <c r="AG24" s="519"/>
      <c r="AH24" s="519"/>
      <c r="AI24" s="519"/>
      <c r="AJ24" s="519"/>
      <c r="AK24" s="520"/>
      <c r="AL24" s="518"/>
      <c r="AM24" s="519"/>
      <c r="AN24" s="519"/>
      <c r="AO24" s="519"/>
      <c r="AP24" s="520"/>
      <c r="AQ24" s="473"/>
      <c r="AR24" s="474"/>
      <c r="AS24" s="474"/>
      <c r="AT24" s="474"/>
      <c r="AU24" s="474"/>
      <c r="AV24" s="474"/>
      <c r="AW24" s="475"/>
      <c r="AX24" s="103"/>
      <c r="AY24" s="133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34"/>
    </row>
    <row r="25" spans="2:68" ht="12.95" customHeight="1" x14ac:dyDescent="0.4">
      <c r="B25" s="533"/>
      <c r="C25" s="534"/>
      <c r="D25" s="534"/>
      <c r="E25" s="537"/>
      <c r="F25" s="538"/>
      <c r="G25" s="538"/>
      <c r="H25" s="538"/>
      <c r="I25" s="538"/>
      <c r="J25" s="538"/>
      <c r="K25" s="538"/>
      <c r="L25" s="538"/>
      <c r="M25" s="538"/>
      <c r="N25" s="538"/>
      <c r="O25" s="538"/>
      <c r="P25" s="538"/>
      <c r="Q25" s="538"/>
      <c r="R25" s="538"/>
      <c r="S25" s="538"/>
      <c r="T25" s="538"/>
      <c r="U25" s="538"/>
      <c r="V25" s="539"/>
      <c r="W25" s="512"/>
      <c r="X25" s="513"/>
      <c r="Y25" s="514"/>
      <c r="Z25" s="515"/>
      <c r="AA25" s="516"/>
      <c r="AB25" s="516"/>
      <c r="AC25" s="516"/>
      <c r="AD25" s="517"/>
      <c r="AE25" s="515" t="str">
        <f>IF(Z25="","",W25*Z25)</f>
        <v/>
      </c>
      <c r="AF25" s="516"/>
      <c r="AG25" s="516"/>
      <c r="AH25" s="516"/>
      <c r="AI25" s="516"/>
      <c r="AJ25" s="516"/>
      <c r="AK25" s="517"/>
      <c r="AL25" s="515" t="str">
        <f>IF(Z25="","",AE25*0.1)</f>
        <v/>
      </c>
      <c r="AM25" s="516"/>
      <c r="AN25" s="516"/>
      <c r="AO25" s="516"/>
      <c r="AP25" s="517"/>
      <c r="AQ25" s="473" t="str">
        <f>IF(Z25="","",AE25+AL25)</f>
        <v/>
      </c>
      <c r="AR25" s="474"/>
      <c r="AS25" s="474"/>
      <c r="AT25" s="474"/>
      <c r="AU25" s="474"/>
      <c r="AV25" s="474"/>
      <c r="AW25" s="475"/>
      <c r="AX25" s="103"/>
      <c r="AY25" s="133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34"/>
    </row>
    <row r="26" spans="2:68" ht="12.95" customHeight="1" x14ac:dyDescent="0.4">
      <c r="B26" s="535"/>
      <c r="C26" s="536"/>
      <c r="D26" s="536"/>
      <c r="E26" s="537"/>
      <c r="F26" s="538"/>
      <c r="G26" s="538"/>
      <c r="H26" s="538"/>
      <c r="I26" s="538"/>
      <c r="J26" s="538"/>
      <c r="K26" s="538"/>
      <c r="L26" s="538"/>
      <c r="M26" s="538"/>
      <c r="N26" s="538"/>
      <c r="O26" s="538"/>
      <c r="P26" s="538"/>
      <c r="Q26" s="538"/>
      <c r="R26" s="538"/>
      <c r="S26" s="538"/>
      <c r="T26" s="538"/>
      <c r="U26" s="538"/>
      <c r="V26" s="539"/>
      <c r="W26" s="491"/>
      <c r="X26" s="492"/>
      <c r="Y26" s="493"/>
      <c r="Z26" s="518"/>
      <c r="AA26" s="519"/>
      <c r="AB26" s="519"/>
      <c r="AC26" s="519"/>
      <c r="AD26" s="520"/>
      <c r="AE26" s="518"/>
      <c r="AF26" s="519"/>
      <c r="AG26" s="519"/>
      <c r="AH26" s="519"/>
      <c r="AI26" s="519"/>
      <c r="AJ26" s="519"/>
      <c r="AK26" s="520"/>
      <c r="AL26" s="518"/>
      <c r="AM26" s="519"/>
      <c r="AN26" s="519"/>
      <c r="AO26" s="519"/>
      <c r="AP26" s="520"/>
      <c r="AQ26" s="473"/>
      <c r="AR26" s="474"/>
      <c r="AS26" s="474"/>
      <c r="AT26" s="474"/>
      <c r="AU26" s="474"/>
      <c r="AV26" s="474"/>
      <c r="AW26" s="475"/>
      <c r="AX26" s="103"/>
      <c r="AY26" s="133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34"/>
    </row>
    <row r="27" spans="2:68" ht="12.95" customHeight="1" x14ac:dyDescent="0.4">
      <c r="B27" s="533"/>
      <c r="C27" s="534"/>
      <c r="D27" s="534"/>
      <c r="E27" s="537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539"/>
      <c r="W27" s="512"/>
      <c r="X27" s="513"/>
      <c r="Y27" s="514"/>
      <c r="Z27" s="515"/>
      <c r="AA27" s="516"/>
      <c r="AB27" s="516"/>
      <c r="AC27" s="516"/>
      <c r="AD27" s="517"/>
      <c r="AE27" s="515" t="str">
        <f>IF(Z27="","",W27*Z27)</f>
        <v/>
      </c>
      <c r="AF27" s="516"/>
      <c r="AG27" s="516"/>
      <c r="AH27" s="516"/>
      <c r="AI27" s="516"/>
      <c r="AJ27" s="516"/>
      <c r="AK27" s="517"/>
      <c r="AL27" s="515" t="str">
        <f>IF(Z27="","",AE27*0.1)</f>
        <v/>
      </c>
      <c r="AM27" s="516"/>
      <c r="AN27" s="516"/>
      <c r="AO27" s="516"/>
      <c r="AP27" s="517"/>
      <c r="AQ27" s="473" t="str">
        <f>IF(Z27="","",AE27+AL27)</f>
        <v/>
      </c>
      <c r="AR27" s="474"/>
      <c r="AS27" s="474"/>
      <c r="AT27" s="474"/>
      <c r="AU27" s="474"/>
      <c r="AV27" s="474"/>
      <c r="AW27" s="475"/>
      <c r="AX27" s="103"/>
      <c r="AY27" s="133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34"/>
    </row>
    <row r="28" spans="2:68" ht="12.95" customHeight="1" x14ac:dyDescent="0.4">
      <c r="B28" s="535"/>
      <c r="C28" s="536"/>
      <c r="D28" s="536"/>
      <c r="E28" s="537"/>
      <c r="F28" s="538"/>
      <c r="G28" s="538"/>
      <c r="H28" s="538"/>
      <c r="I28" s="538"/>
      <c r="J28" s="538"/>
      <c r="K28" s="538"/>
      <c r="L28" s="538"/>
      <c r="M28" s="538"/>
      <c r="N28" s="538"/>
      <c r="O28" s="538"/>
      <c r="P28" s="538"/>
      <c r="Q28" s="538"/>
      <c r="R28" s="538"/>
      <c r="S28" s="538"/>
      <c r="T28" s="538"/>
      <c r="U28" s="538"/>
      <c r="V28" s="539"/>
      <c r="W28" s="491"/>
      <c r="X28" s="492"/>
      <c r="Y28" s="493"/>
      <c r="Z28" s="518"/>
      <c r="AA28" s="519"/>
      <c r="AB28" s="519"/>
      <c r="AC28" s="519"/>
      <c r="AD28" s="520"/>
      <c r="AE28" s="518"/>
      <c r="AF28" s="519"/>
      <c r="AG28" s="519"/>
      <c r="AH28" s="519"/>
      <c r="AI28" s="519"/>
      <c r="AJ28" s="519"/>
      <c r="AK28" s="520"/>
      <c r="AL28" s="518"/>
      <c r="AM28" s="519"/>
      <c r="AN28" s="519"/>
      <c r="AO28" s="519"/>
      <c r="AP28" s="520"/>
      <c r="AQ28" s="473"/>
      <c r="AR28" s="474"/>
      <c r="AS28" s="474"/>
      <c r="AT28" s="474"/>
      <c r="AU28" s="474"/>
      <c r="AV28" s="474"/>
      <c r="AW28" s="475"/>
      <c r="AX28" s="103"/>
      <c r="AY28" s="135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6"/>
    </row>
    <row r="29" spans="2:68" ht="12.95" customHeight="1" x14ac:dyDescent="0.4">
      <c r="B29" s="533"/>
      <c r="C29" s="534"/>
      <c r="D29" s="534"/>
      <c r="E29" s="537"/>
      <c r="F29" s="538"/>
      <c r="G29" s="538"/>
      <c r="H29" s="538"/>
      <c r="I29" s="538"/>
      <c r="J29" s="538"/>
      <c r="K29" s="538"/>
      <c r="L29" s="538"/>
      <c r="M29" s="538"/>
      <c r="N29" s="538"/>
      <c r="O29" s="538"/>
      <c r="P29" s="538"/>
      <c r="Q29" s="538"/>
      <c r="R29" s="538"/>
      <c r="S29" s="538"/>
      <c r="T29" s="538"/>
      <c r="U29" s="538"/>
      <c r="V29" s="539"/>
      <c r="W29" s="512"/>
      <c r="X29" s="513"/>
      <c r="Y29" s="514"/>
      <c r="Z29" s="515"/>
      <c r="AA29" s="516"/>
      <c r="AB29" s="516"/>
      <c r="AC29" s="516"/>
      <c r="AD29" s="517"/>
      <c r="AE29" s="515" t="str">
        <f>IF(Z29="","",W29*Z29)</f>
        <v/>
      </c>
      <c r="AF29" s="516"/>
      <c r="AG29" s="516"/>
      <c r="AH29" s="516"/>
      <c r="AI29" s="516"/>
      <c r="AJ29" s="516"/>
      <c r="AK29" s="517"/>
      <c r="AL29" s="515" t="str">
        <f>IF(Z29="","",AE29*0.1)</f>
        <v/>
      </c>
      <c r="AM29" s="516"/>
      <c r="AN29" s="516"/>
      <c r="AO29" s="516"/>
      <c r="AP29" s="517"/>
      <c r="AQ29" s="473" t="str">
        <f>IF(Z29="","",AE29+AL29)</f>
        <v/>
      </c>
      <c r="AR29" s="474"/>
      <c r="AS29" s="474"/>
      <c r="AT29" s="474"/>
      <c r="AU29" s="474"/>
      <c r="AV29" s="474"/>
      <c r="AW29" s="475"/>
      <c r="AX29" s="103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</row>
    <row r="30" spans="2:68" ht="12.95" customHeight="1" x14ac:dyDescent="0.4">
      <c r="B30" s="535"/>
      <c r="C30" s="536"/>
      <c r="D30" s="536"/>
      <c r="E30" s="537"/>
      <c r="F30" s="538"/>
      <c r="G30" s="538"/>
      <c r="H30" s="538"/>
      <c r="I30" s="538"/>
      <c r="J30" s="538"/>
      <c r="K30" s="538"/>
      <c r="L30" s="538"/>
      <c r="M30" s="538"/>
      <c r="N30" s="538"/>
      <c r="O30" s="538"/>
      <c r="P30" s="538"/>
      <c r="Q30" s="538"/>
      <c r="R30" s="538"/>
      <c r="S30" s="538"/>
      <c r="T30" s="538"/>
      <c r="U30" s="538"/>
      <c r="V30" s="539"/>
      <c r="W30" s="491"/>
      <c r="X30" s="492"/>
      <c r="Y30" s="493"/>
      <c r="Z30" s="518"/>
      <c r="AA30" s="519"/>
      <c r="AB30" s="519"/>
      <c r="AC30" s="519"/>
      <c r="AD30" s="520"/>
      <c r="AE30" s="518"/>
      <c r="AF30" s="519"/>
      <c r="AG30" s="519"/>
      <c r="AH30" s="519"/>
      <c r="AI30" s="519"/>
      <c r="AJ30" s="519"/>
      <c r="AK30" s="520"/>
      <c r="AL30" s="518"/>
      <c r="AM30" s="519"/>
      <c r="AN30" s="519"/>
      <c r="AO30" s="519"/>
      <c r="AP30" s="520"/>
      <c r="AQ30" s="473"/>
      <c r="AR30" s="474"/>
      <c r="AS30" s="474"/>
      <c r="AT30" s="474"/>
      <c r="AU30" s="474"/>
      <c r="AV30" s="474"/>
      <c r="AW30" s="475"/>
      <c r="AX30" s="108"/>
      <c r="AY30" s="541" t="s">
        <v>74</v>
      </c>
      <c r="AZ30" s="542"/>
      <c r="BA30" s="542"/>
      <c r="BB30" s="542"/>
      <c r="BC30" s="542"/>
      <c r="BD30" s="542"/>
      <c r="BE30" s="542"/>
      <c r="BF30" s="542"/>
      <c r="BG30" s="542"/>
      <c r="BH30" s="542"/>
      <c r="BI30" s="542"/>
      <c r="BJ30" s="542"/>
      <c r="BK30" s="542"/>
      <c r="BL30" s="542"/>
      <c r="BM30" s="542"/>
      <c r="BN30" s="542"/>
      <c r="BO30" s="249"/>
    </row>
    <row r="31" spans="2:68" ht="12.95" customHeight="1" x14ac:dyDescent="0.4">
      <c r="B31" s="533"/>
      <c r="C31" s="534"/>
      <c r="D31" s="534"/>
      <c r="E31" s="537"/>
      <c r="F31" s="538"/>
      <c r="G31" s="538"/>
      <c r="H31" s="538"/>
      <c r="I31" s="538"/>
      <c r="J31" s="538"/>
      <c r="K31" s="538"/>
      <c r="L31" s="538"/>
      <c r="M31" s="538"/>
      <c r="N31" s="538"/>
      <c r="O31" s="538"/>
      <c r="P31" s="538"/>
      <c r="Q31" s="538"/>
      <c r="R31" s="538"/>
      <c r="S31" s="538"/>
      <c r="T31" s="538"/>
      <c r="U31" s="538"/>
      <c r="V31" s="539"/>
      <c r="W31" s="512"/>
      <c r="X31" s="513"/>
      <c r="Y31" s="514"/>
      <c r="Z31" s="515"/>
      <c r="AA31" s="516"/>
      <c r="AB31" s="516"/>
      <c r="AC31" s="516"/>
      <c r="AD31" s="517"/>
      <c r="AE31" s="515" t="str">
        <f>IF(Z31="","",W31*Z31)</f>
        <v/>
      </c>
      <c r="AF31" s="516"/>
      <c r="AG31" s="516"/>
      <c r="AH31" s="516"/>
      <c r="AI31" s="516"/>
      <c r="AJ31" s="516"/>
      <c r="AK31" s="517"/>
      <c r="AL31" s="515" t="str">
        <f>IF(Z31="","",AE31*0.1)</f>
        <v/>
      </c>
      <c r="AM31" s="516"/>
      <c r="AN31" s="516"/>
      <c r="AO31" s="516"/>
      <c r="AP31" s="517"/>
      <c r="AQ31" s="473" t="str">
        <f>IF(Z31="","",AE31+AL31)</f>
        <v/>
      </c>
      <c r="AR31" s="474"/>
      <c r="AS31" s="474"/>
      <c r="AT31" s="474"/>
      <c r="AU31" s="474"/>
      <c r="AV31" s="474"/>
      <c r="AW31" s="475"/>
      <c r="AX31" s="137"/>
      <c r="AY31" s="543">
        <f>AQ39</f>
        <v>0</v>
      </c>
      <c r="AZ31" s="544"/>
      <c r="BA31" s="544"/>
      <c r="BB31" s="544"/>
      <c r="BC31" s="544"/>
      <c r="BD31" s="544"/>
      <c r="BE31" s="544"/>
      <c r="BF31" s="544"/>
      <c r="BG31" s="544"/>
      <c r="BH31" s="544"/>
      <c r="BI31" s="544"/>
      <c r="BJ31" s="544"/>
      <c r="BK31" s="544"/>
      <c r="BL31" s="544"/>
      <c r="BM31" s="544"/>
      <c r="BN31" s="544"/>
      <c r="BO31" s="545"/>
    </row>
    <row r="32" spans="2:68" ht="12.95" customHeight="1" x14ac:dyDescent="0.4">
      <c r="B32" s="535"/>
      <c r="C32" s="536"/>
      <c r="D32" s="536"/>
      <c r="E32" s="537"/>
      <c r="F32" s="538"/>
      <c r="G32" s="538"/>
      <c r="H32" s="538"/>
      <c r="I32" s="538"/>
      <c r="J32" s="538"/>
      <c r="K32" s="538"/>
      <c r="L32" s="538"/>
      <c r="M32" s="538"/>
      <c r="N32" s="538"/>
      <c r="O32" s="538"/>
      <c r="P32" s="538"/>
      <c r="Q32" s="538"/>
      <c r="R32" s="538"/>
      <c r="S32" s="538"/>
      <c r="T32" s="538"/>
      <c r="U32" s="538"/>
      <c r="V32" s="539"/>
      <c r="W32" s="491"/>
      <c r="X32" s="492"/>
      <c r="Y32" s="493"/>
      <c r="Z32" s="518"/>
      <c r="AA32" s="519"/>
      <c r="AB32" s="519"/>
      <c r="AC32" s="519"/>
      <c r="AD32" s="520"/>
      <c r="AE32" s="518"/>
      <c r="AF32" s="519"/>
      <c r="AG32" s="519"/>
      <c r="AH32" s="519"/>
      <c r="AI32" s="519"/>
      <c r="AJ32" s="519"/>
      <c r="AK32" s="520"/>
      <c r="AL32" s="518"/>
      <c r="AM32" s="519"/>
      <c r="AN32" s="519"/>
      <c r="AO32" s="519"/>
      <c r="AP32" s="520"/>
      <c r="AQ32" s="473"/>
      <c r="AR32" s="474"/>
      <c r="AS32" s="474"/>
      <c r="AT32" s="474"/>
      <c r="AU32" s="474"/>
      <c r="AV32" s="474"/>
      <c r="AW32" s="475"/>
      <c r="AX32" s="137"/>
      <c r="AY32" s="546"/>
      <c r="AZ32" s="547"/>
      <c r="BA32" s="547"/>
      <c r="BB32" s="547"/>
      <c r="BC32" s="547"/>
      <c r="BD32" s="547"/>
      <c r="BE32" s="547"/>
      <c r="BF32" s="547"/>
      <c r="BG32" s="547"/>
      <c r="BH32" s="547"/>
      <c r="BI32" s="547"/>
      <c r="BJ32" s="547"/>
      <c r="BK32" s="547"/>
      <c r="BL32" s="547"/>
      <c r="BM32" s="547"/>
      <c r="BN32" s="547"/>
      <c r="BO32" s="548"/>
    </row>
    <row r="33" spans="1:76" ht="12.95" customHeight="1" x14ac:dyDescent="0.4">
      <c r="B33" s="533"/>
      <c r="C33" s="534"/>
      <c r="D33" s="534"/>
      <c r="E33" s="537"/>
      <c r="F33" s="538"/>
      <c r="G33" s="538"/>
      <c r="H33" s="538"/>
      <c r="I33" s="538"/>
      <c r="J33" s="538"/>
      <c r="K33" s="538"/>
      <c r="L33" s="538"/>
      <c r="M33" s="538"/>
      <c r="N33" s="538"/>
      <c r="O33" s="538"/>
      <c r="P33" s="538"/>
      <c r="Q33" s="538"/>
      <c r="R33" s="538"/>
      <c r="S33" s="538"/>
      <c r="T33" s="538"/>
      <c r="U33" s="538"/>
      <c r="V33" s="539"/>
      <c r="W33" s="512"/>
      <c r="X33" s="513"/>
      <c r="Y33" s="514"/>
      <c r="Z33" s="515"/>
      <c r="AA33" s="516"/>
      <c r="AB33" s="516"/>
      <c r="AC33" s="516"/>
      <c r="AD33" s="517"/>
      <c r="AE33" s="515" t="str">
        <f>IF(Z33="","",W33*Z33)</f>
        <v/>
      </c>
      <c r="AF33" s="516"/>
      <c r="AG33" s="516"/>
      <c r="AH33" s="516"/>
      <c r="AI33" s="516"/>
      <c r="AJ33" s="516"/>
      <c r="AK33" s="517"/>
      <c r="AL33" s="515" t="str">
        <f>IF(Z33="","",AE33*0.1)</f>
        <v/>
      </c>
      <c r="AM33" s="516"/>
      <c r="AN33" s="516"/>
      <c r="AO33" s="516"/>
      <c r="AP33" s="517"/>
      <c r="AQ33" s="473" t="str">
        <f>IF(Z33="","",AE33+AL33)</f>
        <v/>
      </c>
      <c r="AR33" s="474"/>
      <c r="AS33" s="474"/>
      <c r="AT33" s="474"/>
      <c r="AU33" s="474"/>
      <c r="AV33" s="474"/>
      <c r="AW33" s="475"/>
      <c r="AX33" s="103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</row>
    <row r="34" spans="1:76" ht="12.95" customHeight="1" x14ac:dyDescent="0.4">
      <c r="B34" s="535"/>
      <c r="C34" s="536"/>
      <c r="D34" s="536"/>
      <c r="E34" s="537"/>
      <c r="F34" s="538"/>
      <c r="G34" s="538"/>
      <c r="H34" s="538"/>
      <c r="I34" s="538"/>
      <c r="J34" s="538"/>
      <c r="K34" s="538"/>
      <c r="L34" s="538"/>
      <c r="M34" s="538"/>
      <c r="N34" s="538"/>
      <c r="O34" s="538"/>
      <c r="P34" s="538"/>
      <c r="Q34" s="538"/>
      <c r="R34" s="538"/>
      <c r="S34" s="538"/>
      <c r="T34" s="538"/>
      <c r="U34" s="538"/>
      <c r="V34" s="539"/>
      <c r="W34" s="491"/>
      <c r="X34" s="492"/>
      <c r="Y34" s="493"/>
      <c r="Z34" s="518"/>
      <c r="AA34" s="519"/>
      <c r="AB34" s="519"/>
      <c r="AC34" s="519"/>
      <c r="AD34" s="520"/>
      <c r="AE34" s="518"/>
      <c r="AF34" s="519"/>
      <c r="AG34" s="519"/>
      <c r="AH34" s="519"/>
      <c r="AI34" s="519"/>
      <c r="AJ34" s="519"/>
      <c r="AK34" s="520"/>
      <c r="AL34" s="518"/>
      <c r="AM34" s="519"/>
      <c r="AN34" s="519"/>
      <c r="AO34" s="519"/>
      <c r="AP34" s="520"/>
      <c r="AQ34" s="473"/>
      <c r="AR34" s="474"/>
      <c r="AS34" s="474"/>
      <c r="AT34" s="474"/>
      <c r="AU34" s="474"/>
      <c r="AV34" s="474"/>
      <c r="AW34" s="475"/>
      <c r="AX34" s="103"/>
      <c r="BG34" s="103"/>
      <c r="BH34" s="103"/>
      <c r="BI34" s="103"/>
      <c r="BJ34" s="103"/>
      <c r="BK34" s="103"/>
      <c r="BL34" s="103"/>
      <c r="BM34" s="103"/>
      <c r="BN34" s="103"/>
      <c r="BO34" s="103"/>
      <c r="BQ34" s="106"/>
      <c r="BR34" s="106"/>
      <c r="BS34" s="106"/>
      <c r="BT34" s="106"/>
      <c r="BU34" s="106"/>
      <c r="BV34" s="106"/>
      <c r="BW34" s="106"/>
      <c r="BX34" s="106"/>
    </row>
    <row r="35" spans="1:76" ht="12.95" customHeight="1" x14ac:dyDescent="0.4">
      <c r="B35" s="533"/>
      <c r="C35" s="534"/>
      <c r="D35" s="534"/>
      <c r="E35" s="537"/>
      <c r="F35" s="538"/>
      <c r="G35" s="538"/>
      <c r="H35" s="538"/>
      <c r="I35" s="538"/>
      <c r="J35" s="538"/>
      <c r="K35" s="538"/>
      <c r="L35" s="538"/>
      <c r="M35" s="538"/>
      <c r="N35" s="538"/>
      <c r="O35" s="538"/>
      <c r="P35" s="538"/>
      <c r="Q35" s="538"/>
      <c r="R35" s="538"/>
      <c r="S35" s="538"/>
      <c r="T35" s="538"/>
      <c r="U35" s="538"/>
      <c r="V35" s="539"/>
      <c r="W35" s="512"/>
      <c r="X35" s="513"/>
      <c r="Y35" s="514"/>
      <c r="Z35" s="515"/>
      <c r="AA35" s="516"/>
      <c r="AB35" s="516"/>
      <c r="AC35" s="516"/>
      <c r="AD35" s="517"/>
      <c r="AE35" s="515" t="str">
        <f>IF(Z35="","",W35*Z35)</f>
        <v/>
      </c>
      <c r="AF35" s="516"/>
      <c r="AG35" s="516"/>
      <c r="AH35" s="516"/>
      <c r="AI35" s="516"/>
      <c r="AJ35" s="516"/>
      <c r="AK35" s="517"/>
      <c r="AL35" s="515" t="str">
        <f>IF(Z35="","",AE35*0.1)</f>
        <v/>
      </c>
      <c r="AM35" s="516"/>
      <c r="AN35" s="516"/>
      <c r="AO35" s="516"/>
      <c r="AP35" s="517"/>
      <c r="AQ35" s="473" t="str">
        <f>IF(Z35="","",AE35+AL35)</f>
        <v/>
      </c>
      <c r="AR35" s="474"/>
      <c r="AS35" s="474"/>
      <c r="AT35" s="474"/>
      <c r="AU35" s="474"/>
      <c r="AV35" s="474"/>
      <c r="AW35" s="475"/>
      <c r="AX35" s="103"/>
      <c r="BG35" s="138" t="s">
        <v>32</v>
      </c>
    </row>
    <row r="36" spans="1:76" ht="12.95" customHeight="1" x14ac:dyDescent="0.4">
      <c r="B36" s="535"/>
      <c r="C36" s="536"/>
      <c r="D36" s="536"/>
      <c r="E36" s="537"/>
      <c r="F36" s="538"/>
      <c r="G36" s="538"/>
      <c r="H36" s="538"/>
      <c r="I36" s="538"/>
      <c r="J36" s="538"/>
      <c r="K36" s="538"/>
      <c r="L36" s="538"/>
      <c r="M36" s="538"/>
      <c r="N36" s="538"/>
      <c r="O36" s="538"/>
      <c r="P36" s="538"/>
      <c r="Q36" s="538"/>
      <c r="R36" s="538"/>
      <c r="S36" s="538"/>
      <c r="T36" s="538"/>
      <c r="U36" s="538"/>
      <c r="V36" s="539"/>
      <c r="W36" s="491"/>
      <c r="X36" s="492"/>
      <c r="Y36" s="493"/>
      <c r="Z36" s="518"/>
      <c r="AA36" s="519"/>
      <c r="AB36" s="519"/>
      <c r="AC36" s="519"/>
      <c r="AD36" s="520"/>
      <c r="AE36" s="518"/>
      <c r="AF36" s="519"/>
      <c r="AG36" s="519"/>
      <c r="AH36" s="519"/>
      <c r="AI36" s="519"/>
      <c r="AJ36" s="519"/>
      <c r="AK36" s="520"/>
      <c r="AL36" s="518"/>
      <c r="AM36" s="519"/>
      <c r="AN36" s="519"/>
      <c r="AO36" s="519"/>
      <c r="AP36" s="520"/>
      <c r="AQ36" s="473"/>
      <c r="AR36" s="474"/>
      <c r="AS36" s="474"/>
      <c r="AT36" s="474"/>
      <c r="AU36" s="474"/>
      <c r="AV36" s="474"/>
      <c r="AW36" s="475"/>
      <c r="BG36" s="549" t="s">
        <v>82</v>
      </c>
      <c r="BH36" s="549"/>
      <c r="BI36" s="549"/>
      <c r="BJ36" s="549"/>
      <c r="BK36" s="549"/>
      <c r="BL36" s="549"/>
      <c r="BM36" s="549"/>
      <c r="BN36" s="549"/>
      <c r="BO36" s="549"/>
    </row>
    <row r="37" spans="1:76" ht="12.95" customHeight="1" x14ac:dyDescent="0.4">
      <c r="B37" s="533"/>
      <c r="C37" s="534"/>
      <c r="D37" s="534"/>
      <c r="E37" s="537"/>
      <c r="F37" s="538"/>
      <c r="G37" s="538"/>
      <c r="H37" s="538"/>
      <c r="I37" s="538"/>
      <c r="J37" s="538"/>
      <c r="K37" s="538"/>
      <c r="L37" s="538"/>
      <c r="M37" s="538"/>
      <c r="N37" s="538"/>
      <c r="O37" s="538"/>
      <c r="P37" s="538"/>
      <c r="Q37" s="538"/>
      <c r="R37" s="538"/>
      <c r="S37" s="538"/>
      <c r="T37" s="538"/>
      <c r="U37" s="538"/>
      <c r="V37" s="539"/>
      <c r="W37" s="553"/>
      <c r="X37" s="554"/>
      <c r="Y37" s="555"/>
      <c r="Z37" s="556"/>
      <c r="AA37" s="557"/>
      <c r="AB37" s="557"/>
      <c r="AC37" s="557"/>
      <c r="AD37" s="558"/>
      <c r="AE37" s="556" t="str">
        <f>IF(Z37="","",W37*Z37)</f>
        <v/>
      </c>
      <c r="AF37" s="557"/>
      <c r="AG37" s="557"/>
      <c r="AH37" s="557"/>
      <c r="AI37" s="557"/>
      <c r="AJ37" s="557"/>
      <c r="AK37" s="558"/>
      <c r="AL37" s="556" t="str">
        <f>IF(Z37="","",AE37*0.1)</f>
        <v/>
      </c>
      <c r="AM37" s="557"/>
      <c r="AN37" s="557"/>
      <c r="AO37" s="557"/>
      <c r="AP37" s="558"/>
      <c r="AQ37" s="556" t="str">
        <f>IF(Z37="","",AE37+AL37)</f>
        <v/>
      </c>
      <c r="AR37" s="557"/>
      <c r="AS37" s="557"/>
      <c r="AT37" s="557"/>
      <c r="AU37" s="557"/>
      <c r="AV37" s="557"/>
      <c r="AW37" s="558"/>
      <c r="BG37" s="562" t="s">
        <v>28</v>
      </c>
      <c r="BH37" s="562"/>
      <c r="BI37" s="562"/>
      <c r="BJ37" s="562" t="s">
        <v>30</v>
      </c>
      <c r="BK37" s="562"/>
      <c r="BL37" s="562"/>
      <c r="BM37" s="562" t="s">
        <v>29</v>
      </c>
      <c r="BN37" s="562"/>
      <c r="BO37" s="562"/>
    </row>
    <row r="38" spans="1:76" ht="12.95" customHeight="1" x14ac:dyDescent="0.4">
      <c r="B38" s="535"/>
      <c r="C38" s="536"/>
      <c r="D38" s="536"/>
      <c r="E38" s="550"/>
      <c r="F38" s="551"/>
      <c r="G38" s="551"/>
      <c r="H38" s="551"/>
      <c r="I38" s="551"/>
      <c r="J38" s="551"/>
      <c r="K38" s="551"/>
      <c r="L38" s="551"/>
      <c r="M38" s="551"/>
      <c r="N38" s="551"/>
      <c r="O38" s="551"/>
      <c r="P38" s="551"/>
      <c r="Q38" s="551"/>
      <c r="R38" s="551"/>
      <c r="S38" s="551"/>
      <c r="T38" s="551"/>
      <c r="U38" s="551"/>
      <c r="V38" s="552"/>
      <c r="W38" s="465"/>
      <c r="X38" s="170"/>
      <c r="Y38" s="466"/>
      <c r="Z38" s="559"/>
      <c r="AA38" s="560"/>
      <c r="AB38" s="560"/>
      <c r="AC38" s="560"/>
      <c r="AD38" s="561"/>
      <c r="AE38" s="559"/>
      <c r="AF38" s="560"/>
      <c r="AG38" s="560"/>
      <c r="AH38" s="560"/>
      <c r="AI38" s="560"/>
      <c r="AJ38" s="560"/>
      <c r="AK38" s="561"/>
      <c r="AL38" s="559"/>
      <c r="AM38" s="560"/>
      <c r="AN38" s="560"/>
      <c r="AO38" s="560"/>
      <c r="AP38" s="561"/>
      <c r="AQ38" s="559"/>
      <c r="AR38" s="560"/>
      <c r="AS38" s="560"/>
      <c r="AT38" s="560"/>
      <c r="AU38" s="560"/>
      <c r="AV38" s="560"/>
      <c r="AW38" s="561"/>
      <c r="BG38" s="563"/>
      <c r="BH38" s="563"/>
      <c r="BI38" s="563"/>
      <c r="BJ38" s="563"/>
      <c r="BK38" s="563"/>
      <c r="BL38" s="563"/>
      <c r="BM38" s="563"/>
      <c r="BN38" s="563"/>
      <c r="BO38" s="563"/>
    </row>
    <row r="39" spans="1:76" ht="12.95" customHeight="1" x14ac:dyDescent="0.4">
      <c r="A39" s="129"/>
      <c r="B39" s="197" t="s">
        <v>138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488"/>
      <c r="X39" s="489"/>
      <c r="Y39" s="490"/>
      <c r="Z39" s="566"/>
      <c r="AA39" s="567"/>
      <c r="AB39" s="567"/>
      <c r="AC39" s="567"/>
      <c r="AD39" s="568"/>
      <c r="AE39" s="566">
        <f>SUM(AE11:AK38)</f>
        <v>0</v>
      </c>
      <c r="AF39" s="567"/>
      <c r="AG39" s="567"/>
      <c r="AH39" s="567"/>
      <c r="AI39" s="567"/>
      <c r="AJ39" s="567"/>
      <c r="AK39" s="568"/>
      <c r="AL39" s="566">
        <f>SUM(AL11:AP38)</f>
        <v>0</v>
      </c>
      <c r="AM39" s="567"/>
      <c r="AN39" s="567"/>
      <c r="AO39" s="567"/>
      <c r="AP39" s="568"/>
      <c r="AQ39" s="566">
        <f>SUM(AQ11:AW38)</f>
        <v>0</v>
      </c>
      <c r="AR39" s="567"/>
      <c r="AS39" s="567"/>
      <c r="AT39" s="567"/>
      <c r="AU39" s="567"/>
      <c r="AV39" s="567"/>
      <c r="AW39" s="568"/>
      <c r="BG39" s="563"/>
      <c r="BH39" s="563"/>
      <c r="BI39" s="563"/>
      <c r="BJ39" s="563"/>
      <c r="BK39" s="563"/>
      <c r="BL39" s="563"/>
      <c r="BM39" s="563"/>
      <c r="BN39" s="563"/>
      <c r="BO39" s="563"/>
    </row>
    <row r="40" spans="1:76" ht="12.95" customHeight="1" x14ac:dyDescent="0.4">
      <c r="A40" s="129"/>
      <c r="B40" s="465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564"/>
      <c r="X40" s="464"/>
      <c r="Y40" s="565"/>
      <c r="Z40" s="569"/>
      <c r="AA40" s="570"/>
      <c r="AB40" s="570"/>
      <c r="AC40" s="570"/>
      <c r="AD40" s="571"/>
      <c r="AE40" s="569"/>
      <c r="AF40" s="570"/>
      <c r="AG40" s="570"/>
      <c r="AH40" s="570"/>
      <c r="AI40" s="570"/>
      <c r="AJ40" s="570"/>
      <c r="AK40" s="571"/>
      <c r="AL40" s="569"/>
      <c r="AM40" s="570"/>
      <c r="AN40" s="570"/>
      <c r="AO40" s="570"/>
      <c r="AP40" s="571"/>
      <c r="AQ40" s="569"/>
      <c r="AR40" s="570"/>
      <c r="AS40" s="570"/>
      <c r="AT40" s="570"/>
      <c r="AU40" s="570"/>
      <c r="AV40" s="570"/>
      <c r="AW40" s="571"/>
      <c r="BG40" s="563"/>
      <c r="BH40" s="563"/>
      <c r="BI40" s="563"/>
      <c r="BJ40" s="563"/>
      <c r="BK40" s="563"/>
      <c r="BL40" s="563"/>
      <c r="BM40" s="563"/>
      <c r="BN40" s="563"/>
      <c r="BO40" s="563"/>
    </row>
    <row r="41" spans="1:76" x14ac:dyDescent="0.4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</row>
  </sheetData>
  <mergeCells count="150">
    <mergeCell ref="BG36:BO36"/>
    <mergeCell ref="B37:D38"/>
    <mergeCell ref="E37:V38"/>
    <mergeCell ref="W37:Y38"/>
    <mergeCell ref="Z37:AD38"/>
    <mergeCell ref="AE37:AK38"/>
    <mergeCell ref="AL37:AP38"/>
    <mergeCell ref="AQ37:AW38"/>
    <mergeCell ref="BG37:BI37"/>
    <mergeCell ref="BJ37:BL37"/>
    <mergeCell ref="BM37:BO37"/>
    <mergeCell ref="BG38:BI40"/>
    <mergeCell ref="BJ38:BL40"/>
    <mergeCell ref="BM38:BO40"/>
    <mergeCell ref="B39:V40"/>
    <mergeCell ref="W39:Y40"/>
    <mergeCell ref="Z39:AD40"/>
    <mergeCell ref="AE39:AK40"/>
    <mergeCell ref="AL39:AP40"/>
    <mergeCell ref="AQ39:AW40"/>
    <mergeCell ref="AQ33:AW34"/>
    <mergeCell ref="B35:D36"/>
    <mergeCell ref="E35:V36"/>
    <mergeCell ref="W35:Y36"/>
    <mergeCell ref="Z35:AD36"/>
    <mergeCell ref="AE35:AK36"/>
    <mergeCell ref="AL35:AP36"/>
    <mergeCell ref="AQ35:AW36"/>
    <mergeCell ref="B33:D34"/>
    <mergeCell ref="E33:V34"/>
    <mergeCell ref="W33:Y34"/>
    <mergeCell ref="Z33:AD34"/>
    <mergeCell ref="AE33:AK34"/>
    <mergeCell ref="AL33:AP34"/>
    <mergeCell ref="AY30:BO30"/>
    <mergeCell ref="B31:D32"/>
    <mergeCell ref="E31:V32"/>
    <mergeCell ref="W31:Y32"/>
    <mergeCell ref="Z31:AD32"/>
    <mergeCell ref="AE31:AK32"/>
    <mergeCell ref="AL31:AP32"/>
    <mergeCell ref="AQ31:AW32"/>
    <mergeCell ref="AY31:BO32"/>
    <mergeCell ref="AQ27:AW28"/>
    <mergeCell ref="B29:D30"/>
    <mergeCell ref="E29:V30"/>
    <mergeCell ref="W29:Y30"/>
    <mergeCell ref="Z29:AD30"/>
    <mergeCell ref="AE29:AK30"/>
    <mergeCell ref="AL29:AP30"/>
    <mergeCell ref="AQ29:AW30"/>
    <mergeCell ref="B27:D28"/>
    <mergeCell ref="E27:V28"/>
    <mergeCell ref="W27:Y28"/>
    <mergeCell ref="Z27:AD28"/>
    <mergeCell ref="AE27:AK28"/>
    <mergeCell ref="AL27:AP28"/>
    <mergeCell ref="AQ23:AW24"/>
    <mergeCell ref="B25:D26"/>
    <mergeCell ref="E25:V26"/>
    <mergeCell ref="W25:Y26"/>
    <mergeCell ref="Z25:AD26"/>
    <mergeCell ref="AE25:AK26"/>
    <mergeCell ref="AL25:AP26"/>
    <mergeCell ref="AQ25:AW26"/>
    <mergeCell ref="B23:D24"/>
    <mergeCell ref="E23:V24"/>
    <mergeCell ref="W23:Y24"/>
    <mergeCell ref="Z23:AD24"/>
    <mergeCell ref="AE23:AK24"/>
    <mergeCell ref="AL23:AP24"/>
    <mergeCell ref="AY19:BC19"/>
    <mergeCell ref="AY20:BF20"/>
    <mergeCell ref="B21:D22"/>
    <mergeCell ref="E21:V22"/>
    <mergeCell ref="W21:Y22"/>
    <mergeCell ref="Z21:AD22"/>
    <mergeCell ref="AE21:AK22"/>
    <mergeCell ref="AL21:AP22"/>
    <mergeCell ref="AQ21:AW22"/>
    <mergeCell ref="AQ17:AW18"/>
    <mergeCell ref="B19:D20"/>
    <mergeCell ref="E19:V20"/>
    <mergeCell ref="W19:Y20"/>
    <mergeCell ref="Z19:AD20"/>
    <mergeCell ref="AE19:AK20"/>
    <mergeCell ref="AL19:AP20"/>
    <mergeCell ref="AQ19:AW20"/>
    <mergeCell ref="B17:D18"/>
    <mergeCell ref="E17:V18"/>
    <mergeCell ref="W17:Y18"/>
    <mergeCell ref="Z17:AD18"/>
    <mergeCell ref="AE17:AK18"/>
    <mergeCell ref="AL17:AP18"/>
    <mergeCell ref="AQ13:AW14"/>
    <mergeCell ref="B15:D16"/>
    <mergeCell ref="E15:V16"/>
    <mergeCell ref="W15:Y16"/>
    <mergeCell ref="Z15:AD16"/>
    <mergeCell ref="AE15:AK16"/>
    <mergeCell ref="AL15:AP16"/>
    <mergeCell ref="AQ15:AW16"/>
    <mergeCell ref="B13:D14"/>
    <mergeCell ref="E13:V14"/>
    <mergeCell ref="W13:Y14"/>
    <mergeCell ref="Z13:AD14"/>
    <mergeCell ref="AE13:AK14"/>
    <mergeCell ref="AL13:AP14"/>
    <mergeCell ref="A1:F1"/>
    <mergeCell ref="A2:T3"/>
    <mergeCell ref="Z2:AO3"/>
    <mergeCell ref="BF2:BH2"/>
    <mergeCell ref="BJ2:BK2"/>
    <mergeCell ref="BM10:BM11"/>
    <mergeCell ref="BN10:BN11"/>
    <mergeCell ref="AZ7:BH7"/>
    <mergeCell ref="BO10:BO11"/>
    <mergeCell ref="B11:D12"/>
    <mergeCell ref="E11:V12"/>
    <mergeCell ref="W11:Y12"/>
    <mergeCell ref="Z11:AD12"/>
    <mergeCell ref="AE11:AK12"/>
    <mergeCell ref="BE10:BE11"/>
    <mergeCell ref="BF10:BF11"/>
    <mergeCell ref="BG10:BG11"/>
    <mergeCell ref="BH10:BH11"/>
    <mergeCell ref="BI10:BI11"/>
    <mergeCell ref="BJ10:BJ11"/>
    <mergeCell ref="AL9:AP10"/>
    <mergeCell ref="AQ9:AW10"/>
    <mergeCell ref="AY10:BA11"/>
    <mergeCell ref="BB10:BB11"/>
    <mergeCell ref="BM2:BN2"/>
    <mergeCell ref="AY4:BB4"/>
    <mergeCell ref="B5:H5"/>
    <mergeCell ref="N5:Q5"/>
    <mergeCell ref="AZ5:BC5"/>
    <mergeCell ref="T6:AR7"/>
    <mergeCell ref="B9:D10"/>
    <mergeCell ref="E9:V10"/>
    <mergeCell ref="W9:Y10"/>
    <mergeCell ref="Z9:AD10"/>
    <mergeCell ref="AE9:AK10"/>
    <mergeCell ref="BK10:BK11"/>
    <mergeCell ref="BL10:BL11"/>
    <mergeCell ref="BC10:BC11"/>
    <mergeCell ref="BD10:BD11"/>
    <mergeCell ref="AL11:AP12"/>
    <mergeCell ref="AQ11:AW12"/>
    <mergeCell ref="B6:H7"/>
  </mergeCells>
  <phoneticPr fontId="4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X41"/>
  <sheetViews>
    <sheetView view="pageBreakPreview" zoomScaleNormal="100" workbookViewId="0">
      <selection activeCell="BS27" sqref="BS27"/>
    </sheetView>
  </sheetViews>
  <sheetFormatPr defaultRowHeight="13.5" x14ac:dyDescent="0.4"/>
  <cols>
    <col min="1" max="1" width="0.625" style="36" customWidth="1"/>
    <col min="2" max="4" width="2.375" style="36" customWidth="1"/>
    <col min="5" max="49" width="2.125" style="36" customWidth="1"/>
    <col min="50" max="50" width="1.625" style="36" customWidth="1"/>
    <col min="51" max="67" width="2" style="36" customWidth="1"/>
    <col min="68" max="68" width="0.5" style="36" customWidth="1"/>
    <col min="69" max="255" width="9" style="36"/>
    <col min="256" max="290" width="2.25" style="36" customWidth="1"/>
    <col min="291" max="291" width="0" style="36" hidden="1" customWidth="1"/>
    <col min="292" max="324" width="2.25" style="36" customWidth="1"/>
    <col min="325" max="511" width="9" style="36"/>
    <col min="512" max="546" width="2.25" style="36" customWidth="1"/>
    <col min="547" max="547" width="0" style="36" hidden="1" customWidth="1"/>
    <col min="548" max="580" width="2.25" style="36" customWidth="1"/>
    <col min="581" max="767" width="9" style="36"/>
    <col min="768" max="802" width="2.25" style="36" customWidth="1"/>
    <col min="803" max="803" width="0" style="36" hidden="1" customWidth="1"/>
    <col min="804" max="836" width="2.25" style="36" customWidth="1"/>
    <col min="837" max="1023" width="9" style="36"/>
    <col min="1024" max="1058" width="2.25" style="36" customWidth="1"/>
    <col min="1059" max="1059" width="0" style="36" hidden="1" customWidth="1"/>
    <col min="1060" max="1092" width="2.25" style="36" customWidth="1"/>
    <col min="1093" max="1279" width="9" style="36"/>
    <col min="1280" max="1314" width="2.25" style="36" customWidth="1"/>
    <col min="1315" max="1315" width="0" style="36" hidden="1" customWidth="1"/>
    <col min="1316" max="1348" width="2.25" style="36" customWidth="1"/>
    <col min="1349" max="1535" width="9" style="36"/>
    <col min="1536" max="1570" width="2.25" style="36" customWidth="1"/>
    <col min="1571" max="1571" width="0" style="36" hidden="1" customWidth="1"/>
    <col min="1572" max="1604" width="2.25" style="36" customWidth="1"/>
    <col min="1605" max="1791" width="9" style="36"/>
    <col min="1792" max="1826" width="2.25" style="36" customWidth="1"/>
    <col min="1827" max="1827" width="0" style="36" hidden="1" customWidth="1"/>
    <col min="1828" max="1860" width="2.25" style="36" customWidth="1"/>
    <col min="1861" max="2047" width="9" style="36"/>
    <col min="2048" max="2082" width="2.25" style="36" customWidth="1"/>
    <col min="2083" max="2083" width="0" style="36" hidden="1" customWidth="1"/>
    <col min="2084" max="2116" width="2.25" style="36" customWidth="1"/>
    <col min="2117" max="2303" width="9" style="36"/>
    <col min="2304" max="2338" width="2.25" style="36" customWidth="1"/>
    <col min="2339" max="2339" width="0" style="36" hidden="1" customWidth="1"/>
    <col min="2340" max="2372" width="2.25" style="36" customWidth="1"/>
    <col min="2373" max="2559" width="9" style="36"/>
    <col min="2560" max="2594" width="2.25" style="36" customWidth="1"/>
    <col min="2595" max="2595" width="0" style="36" hidden="1" customWidth="1"/>
    <col min="2596" max="2628" width="2.25" style="36" customWidth="1"/>
    <col min="2629" max="2815" width="9" style="36"/>
    <col min="2816" max="2850" width="2.25" style="36" customWidth="1"/>
    <col min="2851" max="2851" width="0" style="36" hidden="1" customWidth="1"/>
    <col min="2852" max="2884" width="2.25" style="36" customWidth="1"/>
    <col min="2885" max="3071" width="9" style="36"/>
    <col min="3072" max="3106" width="2.25" style="36" customWidth="1"/>
    <col min="3107" max="3107" width="0" style="36" hidden="1" customWidth="1"/>
    <col min="3108" max="3140" width="2.25" style="36" customWidth="1"/>
    <col min="3141" max="3327" width="9" style="36"/>
    <col min="3328" max="3362" width="2.25" style="36" customWidth="1"/>
    <col min="3363" max="3363" width="0" style="36" hidden="1" customWidth="1"/>
    <col min="3364" max="3396" width="2.25" style="36" customWidth="1"/>
    <col min="3397" max="3583" width="9" style="36"/>
    <col min="3584" max="3618" width="2.25" style="36" customWidth="1"/>
    <col min="3619" max="3619" width="0" style="36" hidden="1" customWidth="1"/>
    <col min="3620" max="3652" width="2.25" style="36" customWidth="1"/>
    <col min="3653" max="3839" width="9" style="36"/>
    <col min="3840" max="3874" width="2.25" style="36" customWidth="1"/>
    <col min="3875" max="3875" width="0" style="36" hidden="1" customWidth="1"/>
    <col min="3876" max="3908" width="2.25" style="36" customWidth="1"/>
    <col min="3909" max="4095" width="9" style="36"/>
    <col min="4096" max="4130" width="2.25" style="36" customWidth="1"/>
    <col min="4131" max="4131" width="0" style="36" hidden="1" customWidth="1"/>
    <col min="4132" max="4164" width="2.25" style="36" customWidth="1"/>
    <col min="4165" max="4351" width="9" style="36"/>
    <col min="4352" max="4386" width="2.25" style="36" customWidth="1"/>
    <col min="4387" max="4387" width="0" style="36" hidden="1" customWidth="1"/>
    <col min="4388" max="4420" width="2.25" style="36" customWidth="1"/>
    <col min="4421" max="4607" width="9" style="36"/>
    <col min="4608" max="4642" width="2.25" style="36" customWidth="1"/>
    <col min="4643" max="4643" width="0" style="36" hidden="1" customWidth="1"/>
    <col min="4644" max="4676" width="2.25" style="36" customWidth="1"/>
    <col min="4677" max="4863" width="9" style="36"/>
    <col min="4864" max="4898" width="2.25" style="36" customWidth="1"/>
    <col min="4899" max="4899" width="0" style="36" hidden="1" customWidth="1"/>
    <col min="4900" max="4932" width="2.25" style="36" customWidth="1"/>
    <col min="4933" max="5119" width="9" style="36"/>
    <col min="5120" max="5154" width="2.25" style="36" customWidth="1"/>
    <col min="5155" max="5155" width="0" style="36" hidden="1" customWidth="1"/>
    <col min="5156" max="5188" width="2.25" style="36" customWidth="1"/>
    <col min="5189" max="5375" width="9" style="36"/>
    <col min="5376" max="5410" width="2.25" style="36" customWidth="1"/>
    <col min="5411" max="5411" width="0" style="36" hidden="1" customWidth="1"/>
    <col min="5412" max="5444" width="2.25" style="36" customWidth="1"/>
    <col min="5445" max="5631" width="9" style="36"/>
    <col min="5632" max="5666" width="2.25" style="36" customWidth="1"/>
    <col min="5667" max="5667" width="0" style="36" hidden="1" customWidth="1"/>
    <col min="5668" max="5700" width="2.25" style="36" customWidth="1"/>
    <col min="5701" max="5887" width="9" style="36"/>
    <col min="5888" max="5922" width="2.25" style="36" customWidth="1"/>
    <col min="5923" max="5923" width="0" style="36" hidden="1" customWidth="1"/>
    <col min="5924" max="5956" width="2.25" style="36" customWidth="1"/>
    <col min="5957" max="6143" width="9" style="36"/>
    <col min="6144" max="6178" width="2.25" style="36" customWidth="1"/>
    <col min="6179" max="6179" width="0" style="36" hidden="1" customWidth="1"/>
    <col min="6180" max="6212" width="2.25" style="36" customWidth="1"/>
    <col min="6213" max="6399" width="9" style="36"/>
    <col min="6400" max="6434" width="2.25" style="36" customWidth="1"/>
    <col min="6435" max="6435" width="0" style="36" hidden="1" customWidth="1"/>
    <col min="6436" max="6468" width="2.25" style="36" customWidth="1"/>
    <col min="6469" max="6655" width="9" style="36"/>
    <col min="6656" max="6690" width="2.25" style="36" customWidth="1"/>
    <col min="6691" max="6691" width="0" style="36" hidden="1" customWidth="1"/>
    <col min="6692" max="6724" width="2.25" style="36" customWidth="1"/>
    <col min="6725" max="6911" width="9" style="36"/>
    <col min="6912" max="6946" width="2.25" style="36" customWidth="1"/>
    <col min="6947" max="6947" width="0" style="36" hidden="1" customWidth="1"/>
    <col min="6948" max="6980" width="2.25" style="36" customWidth="1"/>
    <col min="6981" max="7167" width="9" style="36"/>
    <col min="7168" max="7202" width="2.25" style="36" customWidth="1"/>
    <col min="7203" max="7203" width="0" style="36" hidden="1" customWidth="1"/>
    <col min="7204" max="7236" width="2.25" style="36" customWidth="1"/>
    <col min="7237" max="7423" width="9" style="36"/>
    <col min="7424" max="7458" width="2.25" style="36" customWidth="1"/>
    <col min="7459" max="7459" width="0" style="36" hidden="1" customWidth="1"/>
    <col min="7460" max="7492" width="2.25" style="36" customWidth="1"/>
    <col min="7493" max="7679" width="9" style="36"/>
    <col min="7680" max="7714" width="2.25" style="36" customWidth="1"/>
    <col min="7715" max="7715" width="0" style="36" hidden="1" customWidth="1"/>
    <col min="7716" max="7748" width="2.25" style="36" customWidth="1"/>
    <col min="7749" max="7935" width="9" style="36"/>
    <col min="7936" max="7970" width="2.25" style="36" customWidth="1"/>
    <col min="7971" max="7971" width="0" style="36" hidden="1" customWidth="1"/>
    <col min="7972" max="8004" width="2.25" style="36" customWidth="1"/>
    <col min="8005" max="8191" width="9" style="36"/>
    <col min="8192" max="8226" width="2.25" style="36" customWidth="1"/>
    <col min="8227" max="8227" width="0" style="36" hidden="1" customWidth="1"/>
    <col min="8228" max="8260" width="2.25" style="36" customWidth="1"/>
    <col min="8261" max="8447" width="9" style="36"/>
    <col min="8448" max="8482" width="2.25" style="36" customWidth="1"/>
    <col min="8483" max="8483" width="0" style="36" hidden="1" customWidth="1"/>
    <col min="8484" max="8516" width="2.25" style="36" customWidth="1"/>
    <col min="8517" max="8703" width="9" style="36"/>
    <col min="8704" max="8738" width="2.25" style="36" customWidth="1"/>
    <col min="8739" max="8739" width="0" style="36" hidden="1" customWidth="1"/>
    <col min="8740" max="8772" width="2.25" style="36" customWidth="1"/>
    <col min="8773" max="8959" width="9" style="36"/>
    <col min="8960" max="8994" width="2.25" style="36" customWidth="1"/>
    <col min="8995" max="8995" width="0" style="36" hidden="1" customWidth="1"/>
    <col min="8996" max="9028" width="2.25" style="36" customWidth="1"/>
    <col min="9029" max="9215" width="9" style="36"/>
    <col min="9216" max="9250" width="2.25" style="36" customWidth="1"/>
    <col min="9251" max="9251" width="0" style="36" hidden="1" customWidth="1"/>
    <col min="9252" max="9284" width="2.25" style="36" customWidth="1"/>
    <col min="9285" max="9471" width="9" style="36"/>
    <col min="9472" max="9506" width="2.25" style="36" customWidth="1"/>
    <col min="9507" max="9507" width="0" style="36" hidden="1" customWidth="1"/>
    <col min="9508" max="9540" width="2.25" style="36" customWidth="1"/>
    <col min="9541" max="9727" width="9" style="36"/>
    <col min="9728" max="9762" width="2.25" style="36" customWidth="1"/>
    <col min="9763" max="9763" width="0" style="36" hidden="1" customWidth="1"/>
    <col min="9764" max="9796" width="2.25" style="36" customWidth="1"/>
    <col min="9797" max="9983" width="9" style="36"/>
    <col min="9984" max="10018" width="2.25" style="36" customWidth="1"/>
    <col min="10019" max="10019" width="0" style="36" hidden="1" customWidth="1"/>
    <col min="10020" max="10052" width="2.25" style="36" customWidth="1"/>
    <col min="10053" max="10239" width="9" style="36"/>
    <col min="10240" max="10274" width="2.25" style="36" customWidth="1"/>
    <col min="10275" max="10275" width="0" style="36" hidden="1" customWidth="1"/>
    <col min="10276" max="10308" width="2.25" style="36" customWidth="1"/>
    <col min="10309" max="10495" width="9" style="36"/>
    <col min="10496" max="10530" width="2.25" style="36" customWidth="1"/>
    <col min="10531" max="10531" width="0" style="36" hidden="1" customWidth="1"/>
    <col min="10532" max="10564" width="2.25" style="36" customWidth="1"/>
    <col min="10565" max="10751" width="9" style="36"/>
    <col min="10752" max="10786" width="2.25" style="36" customWidth="1"/>
    <col min="10787" max="10787" width="0" style="36" hidden="1" customWidth="1"/>
    <col min="10788" max="10820" width="2.25" style="36" customWidth="1"/>
    <col min="10821" max="11007" width="9" style="36"/>
    <col min="11008" max="11042" width="2.25" style="36" customWidth="1"/>
    <col min="11043" max="11043" width="0" style="36" hidden="1" customWidth="1"/>
    <col min="11044" max="11076" width="2.25" style="36" customWidth="1"/>
    <col min="11077" max="11263" width="9" style="36"/>
    <col min="11264" max="11298" width="2.25" style="36" customWidth="1"/>
    <col min="11299" max="11299" width="0" style="36" hidden="1" customWidth="1"/>
    <col min="11300" max="11332" width="2.25" style="36" customWidth="1"/>
    <col min="11333" max="11519" width="9" style="36"/>
    <col min="11520" max="11554" width="2.25" style="36" customWidth="1"/>
    <col min="11555" max="11555" width="0" style="36" hidden="1" customWidth="1"/>
    <col min="11556" max="11588" width="2.25" style="36" customWidth="1"/>
    <col min="11589" max="11775" width="9" style="36"/>
    <col min="11776" max="11810" width="2.25" style="36" customWidth="1"/>
    <col min="11811" max="11811" width="0" style="36" hidden="1" customWidth="1"/>
    <col min="11812" max="11844" width="2.25" style="36" customWidth="1"/>
    <col min="11845" max="12031" width="9" style="36"/>
    <col min="12032" max="12066" width="2.25" style="36" customWidth="1"/>
    <col min="12067" max="12067" width="0" style="36" hidden="1" customWidth="1"/>
    <col min="12068" max="12100" width="2.25" style="36" customWidth="1"/>
    <col min="12101" max="12287" width="9" style="36"/>
    <col min="12288" max="12322" width="2.25" style="36" customWidth="1"/>
    <col min="12323" max="12323" width="0" style="36" hidden="1" customWidth="1"/>
    <col min="12324" max="12356" width="2.25" style="36" customWidth="1"/>
    <col min="12357" max="12543" width="9" style="36"/>
    <col min="12544" max="12578" width="2.25" style="36" customWidth="1"/>
    <col min="12579" max="12579" width="0" style="36" hidden="1" customWidth="1"/>
    <col min="12580" max="12612" width="2.25" style="36" customWidth="1"/>
    <col min="12613" max="12799" width="9" style="36"/>
    <col min="12800" max="12834" width="2.25" style="36" customWidth="1"/>
    <col min="12835" max="12835" width="0" style="36" hidden="1" customWidth="1"/>
    <col min="12836" max="12868" width="2.25" style="36" customWidth="1"/>
    <col min="12869" max="13055" width="9" style="36"/>
    <col min="13056" max="13090" width="2.25" style="36" customWidth="1"/>
    <col min="13091" max="13091" width="0" style="36" hidden="1" customWidth="1"/>
    <col min="13092" max="13124" width="2.25" style="36" customWidth="1"/>
    <col min="13125" max="13311" width="9" style="36"/>
    <col min="13312" max="13346" width="2.25" style="36" customWidth="1"/>
    <col min="13347" max="13347" width="0" style="36" hidden="1" customWidth="1"/>
    <col min="13348" max="13380" width="2.25" style="36" customWidth="1"/>
    <col min="13381" max="13567" width="9" style="36"/>
    <col min="13568" max="13602" width="2.25" style="36" customWidth="1"/>
    <col min="13603" max="13603" width="0" style="36" hidden="1" customWidth="1"/>
    <col min="13604" max="13636" width="2.25" style="36" customWidth="1"/>
    <col min="13637" max="13823" width="9" style="36"/>
    <col min="13824" max="13858" width="2.25" style="36" customWidth="1"/>
    <col min="13859" max="13859" width="0" style="36" hidden="1" customWidth="1"/>
    <col min="13860" max="13892" width="2.25" style="36" customWidth="1"/>
    <col min="13893" max="14079" width="9" style="36"/>
    <col min="14080" max="14114" width="2.25" style="36" customWidth="1"/>
    <col min="14115" max="14115" width="0" style="36" hidden="1" customWidth="1"/>
    <col min="14116" max="14148" width="2.25" style="36" customWidth="1"/>
    <col min="14149" max="14335" width="9" style="36"/>
    <col min="14336" max="14370" width="2.25" style="36" customWidth="1"/>
    <col min="14371" max="14371" width="0" style="36" hidden="1" customWidth="1"/>
    <col min="14372" max="14404" width="2.25" style="36" customWidth="1"/>
    <col min="14405" max="14591" width="9" style="36"/>
    <col min="14592" max="14626" width="2.25" style="36" customWidth="1"/>
    <col min="14627" max="14627" width="0" style="36" hidden="1" customWidth="1"/>
    <col min="14628" max="14660" width="2.25" style="36" customWidth="1"/>
    <col min="14661" max="14847" width="9" style="36"/>
    <col min="14848" max="14882" width="2.25" style="36" customWidth="1"/>
    <col min="14883" max="14883" width="0" style="36" hidden="1" customWidth="1"/>
    <col min="14884" max="14916" width="2.25" style="36" customWidth="1"/>
    <col min="14917" max="15103" width="9" style="36"/>
    <col min="15104" max="15138" width="2.25" style="36" customWidth="1"/>
    <col min="15139" max="15139" width="0" style="36" hidden="1" customWidth="1"/>
    <col min="15140" max="15172" width="2.25" style="36" customWidth="1"/>
    <col min="15173" max="15359" width="9" style="36"/>
    <col min="15360" max="15394" width="2.25" style="36" customWidth="1"/>
    <col min="15395" max="15395" width="0" style="36" hidden="1" customWidth="1"/>
    <col min="15396" max="15428" width="2.25" style="36" customWidth="1"/>
    <col min="15429" max="15615" width="9" style="36"/>
    <col min="15616" max="15650" width="2.25" style="36" customWidth="1"/>
    <col min="15651" max="15651" width="0" style="36" hidden="1" customWidth="1"/>
    <col min="15652" max="15684" width="2.25" style="36" customWidth="1"/>
    <col min="15685" max="15871" width="9" style="36"/>
    <col min="15872" max="15906" width="2.25" style="36" customWidth="1"/>
    <col min="15907" max="15907" width="0" style="36" hidden="1" customWidth="1"/>
    <col min="15908" max="15940" width="2.25" style="36" customWidth="1"/>
    <col min="15941" max="16127" width="9" style="36"/>
    <col min="16128" max="16162" width="2.25" style="36" customWidth="1"/>
    <col min="16163" max="16163" width="0" style="36" hidden="1" customWidth="1"/>
    <col min="16164" max="16196" width="2.25" style="36" customWidth="1"/>
    <col min="16197" max="16384" width="9" style="36"/>
  </cols>
  <sheetData>
    <row r="1" spans="1:68" ht="21" customHeight="1" x14ac:dyDescent="0.4">
      <c r="A1" s="283" t="s">
        <v>52</v>
      </c>
      <c r="B1" s="283"/>
      <c r="C1" s="283"/>
      <c r="D1" s="283"/>
      <c r="E1" s="283"/>
      <c r="F1" s="283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</row>
    <row r="2" spans="1:68" ht="13.5" customHeight="1" x14ac:dyDescent="0.4">
      <c r="A2" s="284" t="s">
        <v>53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Z2" s="285" t="s">
        <v>54</v>
      </c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X2" s="37"/>
      <c r="BE2" s="39"/>
      <c r="BF2" s="701">
        <v>2023</v>
      </c>
      <c r="BG2" s="701"/>
      <c r="BH2" s="701"/>
      <c r="BI2" s="36" t="s">
        <v>55</v>
      </c>
      <c r="BJ2" s="704">
        <v>10</v>
      </c>
      <c r="BK2" s="704"/>
      <c r="BL2" s="36" t="s">
        <v>56</v>
      </c>
      <c r="BM2" s="299">
        <v>25</v>
      </c>
      <c r="BN2" s="299"/>
      <c r="BO2" s="36" t="s">
        <v>57</v>
      </c>
    </row>
    <row r="3" spans="1:68" ht="15" customHeight="1" x14ac:dyDescent="0.4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X3" s="37"/>
      <c r="BC3" s="39"/>
      <c r="BD3" s="39"/>
    </row>
    <row r="4" spans="1:68" ht="13.5" customHeight="1" x14ac:dyDescent="0.4"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1"/>
      <c r="AW4" s="41"/>
      <c r="AX4" s="42"/>
      <c r="AY4" s="702" t="s">
        <v>60</v>
      </c>
      <c r="AZ4" s="703"/>
      <c r="BA4" s="703"/>
      <c r="BB4" s="703"/>
      <c r="BC4" s="48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50"/>
    </row>
    <row r="5" spans="1:68" ht="18" customHeight="1" x14ac:dyDescent="0.4">
      <c r="B5" s="298" t="s">
        <v>58</v>
      </c>
      <c r="C5" s="298"/>
      <c r="D5" s="298"/>
      <c r="E5" s="298"/>
      <c r="F5" s="298"/>
      <c r="G5" s="298"/>
      <c r="H5" s="298"/>
      <c r="I5" s="43"/>
      <c r="K5" s="41"/>
      <c r="N5" s="699" t="s">
        <v>59</v>
      </c>
      <c r="O5" s="699"/>
      <c r="P5" s="699"/>
      <c r="Q5" s="699"/>
      <c r="R5" s="43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1"/>
      <c r="AW5" s="41"/>
      <c r="AX5" s="42"/>
      <c r="AY5" s="55"/>
      <c r="AZ5" s="53"/>
      <c r="BA5" s="53"/>
      <c r="BB5" s="53"/>
      <c r="BC5" s="53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56"/>
    </row>
    <row r="6" spans="1:68" ht="13.5" customHeight="1" x14ac:dyDescent="0.4">
      <c r="B6" s="700"/>
      <c r="C6" s="700"/>
      <c r="D6" s="700"/>
      <c r="E6" s="700"/>
      <c r="F6" s="700"/>
      <c r="G6" s="700"/>
      <c r="H6" s="700"/>
      <c r="I6" s="40"/>
      <c r="J6" s="40"/>
      <c r="K6" s="41"/>
      <c r="L6" s="41"/>
      <c r="M6" s="41"/>
      <c r="N6" s="41"/>
      <c r="O6" s="41"/>
      <c r="R6" s="45"/>
      <c r="S6" s="45"/>
      <c r="T6" s="288" t="s">
        <v>133</v>
      </c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44"/>
      <c r="AT6" s="44"/>
      <c r="AU6" s="40"/>
      <c r="AV6" s="46"/>
      <c r="AW6" s="46"/>
      <c r="AX6" s="47"/>
      <c r="AY6" s="55"/>
      <c r="AZ6" s="99" t="s">
        <v>85</v>
      </c>
      <c r="BA6" s="100"/>
      <c r="BB6" s="79"/>
      <c r="BC6" s="79"/>
      <c r="BD6" s="79"/>
      <c r="BE6" s="79"/>
      <c r="BF6" s="79"/>
      <c r="BG6" s="79"/>
      <c r="BH6" s="79"/>
      <c r="BI6" s="79"/>
      <c r="BJ6" s="75"/>
      <c r="BK6" s="75"/>
      <c r="BL6" s="75"/>
      <c r="BM6" s="75"/>
      <c r="BN6" s="41"/>
      <c r="BO6" s="56"/>
    </row>
    <row r="7" spans="1:68" ht="13.5" customHeight="1" x14ac:dyDescent="0.4">
      <c r="B7" s="700"/>
      <c r="C7" s="700"/>
      <c r="D7" s="700"/>
      <c r="E7" s="700"/>
      <c r="F7" s="700"/>
      <c r="G7" s="700"/>
      <c r="H7" s="700"/>
      <c r="I7" s="40"/>
      <c r="J7" s="40"/>
      <c r="K7" s="41"/>
      <c r="L7" s="41"/>
      <c r="M7" s="41"/>
      <c r="N7" s="41"/>
      <c r="O7" s="41"/>
      <c r="R7" s="51"/>
      <c r="S7" s="51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52"/>
      <c r="AT7" s="52"/>
      <c r="AU7" s="40"/>
      <c r="AV7" s="40"/>
      <c r="AW7" s="53"/>
      <c r="AX7" s="54"/>
      <c r="AY7" s="55"/>
      <c r="AZ7" s="99" t="s">
        <v>83</v>
      </c>
      <c r="BA7" s="101"/>
      <c r="BB7" s="80"/>
      <c r="BC7" s="80"/>
      <c r="BD7" s="80"/>
      <c r="BE7" s="80"/>
      <c r="BF7" s="80"/>
      <c r="BG7" s="80"/>
      <c r="BH7" s="80"/>
      <c r="BI7" s="80"/>
      <c r="BJ7" s="74"/>
      <c r="BK7" s="74"/>
      <c r="BL7" s="74"/>
      <c r="BM7" s="74"/>
      <c r="BN7" s="41"/>
      <c r="BO7" s="56"/>
    </row>
    <row r="8" spans="1:68" ht="13.5" customHeight="1" x14ac:dyDescent="0.4">
      <c r="A8" s="40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7"/>
      <c r="AK8" s="57"/>
      <c r="AL8" s="57"/>
      <c r="AM8" s="57"/>
      <c r="AN8" s="40"/>
      <c r="AO8" s="40"/>
      <c r="AP8" s="40"/>
      <c r="AQ8" s="40"/>
      <c r="AR8" s="40"/>
      <c r="AS8" s="40"/>
      <c r="AT8" s="40"/>
      <c r="AU8" s="40"/>
      <c r="AV8" s="40"/>
      <c r="AW8" s="41"/>
      <c r="AX8" s="42"/>
      <c r="AY8" s="70"/>
      <c r="AZ8" s="99" t="s">
        <v>84</v>
      </c>
      <c r="BA8" s="99"/>
      <c r="BB8" s="78"/>
      <c r="BC8" s="78"/>
      <c r="BD8" s="78"/>
      <c r="BE8" s="78"/>
      <c r="BF8" s="78"/>
      <c r="BG8" s="78"/>
      <c r="BH8" s="78"/>
      <c r="BI8" s="78"/>
      <c r="BJ8" s="41"/>
      <c r="BK8" s="41"/>
      <c r="BL8" s="41"/>
      <c r="BM8" s="41"/>
      <c r="BN8" s="41"/>
      <c r="BO8" s="56"/>
    </row>
    <row r="9" spans="1:68" ht="19.5" customHeight="1" x14ac:dyDescent="0.4">
      <c r="A9" s="59"/>
      <c r="B9" s="308" t="s">
        <v>61</v>
      </c>
      <c r="C9" s="309"/>
      <c r="D9" s="310"/>
      <c r="E9" s="308" t="s">
        <v>62</v>
      </c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10"/>
      <c r="W9" s="308" t="s">
        <v>63</v>
      </c>
      <c r="X9" s="309"/>
      <c r="Y9" s="310"/>
      <c r="Z9" s="308" t="s">
        <v>64</v>
      </c>
      <c r="AA9" s="309"/>
      <c r="AB9" s="309"/>
      <c r="AC9" s="309"/>
      <c r="AD9" s="310"/>
      <c r="AE9" s="308" t="s">
        <v>65</v>
      </c>
      <c r="AF9" s="309"/>
      <c r="AG9" s="309"/>
      <c r="AH9" s="309"/>
      <c r="AI9" s="309"/>
      <c r="AJ9" s="309"/>
      <c r="AK9" s="310"/>
      <c r="AL9" s="308" t="s">
        <v>86</v>
      </c>
      <c r="AM9" s="309"/>
      <c r="AN9" s="309"/>
      <c r="AO9" s="309"/>
      <c r="AP9" s="310"/>
      <c r="AQ9" s="308" t="s">
        <v>66</v>
      </c>
      <c r="AR9" s="309"/>
      <c r="AS9" s="309"/>
      <c r="AT9" s="309"/>
      <c r="AU9" s="309"/>
      <c r="AV9" s="309"/>
      <c r="AW9" s="310"/>
      <c r="AX9" s="37"/>
      <c r="AY9" s="76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73"/>
    </row>
    <row r="10" spans="1:68" ht="6.75" customHeight="1" x14ac:dyDescent="0.4">
      <c r="A10" s="40"/>
      <c r="B10" s="617"/>
      <c r="C10" s="618"/>
      <c r="D10" s="619"/>
      <c r="E10" s="617"/>
      <c r="F10" s="618"/>
      <c r="G10" s="618"/>
      <c r="H10" s="618"/>
      <c r="I10" s="618"/>
      <c r="J10" s="618"/>
      <c r="K10" s="618"/>
      <c r="L10" s="618"/>
      <c r="M10" s="618"/>
      <c r="N10" s="618"/>
      <c r="O10" s="618"/>
      <c r="P10" s="618"/>
      <c r="Q10" s="618"/>
      <c r="R10" s="618"/>
      <c r="S10" s="618"/>
      <c r="T10" s="618"/>
      <c r="U10" s="618"/>
      <c r="V10" s="619"/>
      <c r="W10" s="617"/>
      <c r="X10" s="618"/>
      <c r="Y10" s="619"/>
      <c r="Z10" s="617"/>
      <c r="AA10" s="618"/>
      <c r="AB10" s="618"/>
      <c r="AC10" s="618"/>
      <c r="AD10" s="619"/>
      <c r="AE10" s="617"/>
      <c r="AF10" s="618"/>
      <c r="AG10" s="618"/>
      <c r="AH10" s="618"/>
      <c r="AI10" s="618"/>
      <c r="AJ10" s="618"/>
      <c r="AK10" s="619"/>
      <c r="AL10" s="617"/>
      <c r="AM10" s="618"/>
      <c r="AN10" s="618"/>
      <c r="AO10" s="618"/>
      <c r="AP10" s="619"/>
      <c r="AQ10" s="617"/>
      <c r="AR10" s="618"/>
      <c r="AS10" s="618"/>
      <c r="AT10" s="618"/>
      <c r="AU10" s="618"/>
      <c r="AV10" s="618"/>
      <c r="AW10" s="619"/>
      <c r="AX10" s="37"/>
      <c r="AY10" s="609" t="s">
        <v>39</v>
      </c>
      <c r="AZ10" s="610"/>
      <c r="BA10" s="611"/>
      <c r="BB10" s="615" t="s">
        <v>4</v>
      </c>
      <c r="BC10" s="605">
        <v>2</v>
      </c>
      <c r="BD10" s="605">
        <v>2</v>
      </c>
      <c r="BE10" s="605">
        <v>9</v>
      </c>
      <c r="BF10" s="605">
        <v>0</v>
      </c>
      <c r="BG10" s="605">
        <v>0</v>
      </c>
      <c r="BH10" s="605">
        <v>0</v>
      </c>
      <c r="BI10" s="605">
        <v>1</v>
      </c>
      <c r="BJ10" s="605">
        <v>0</v>
      </c>
      <c r="BK10" s="605">
        <v>4</v>
      </c>
      <c r="BL10" s="605">
        <v>2</v>
      </c>
      <c r="BM10" s="605">
        <v>5</v>
      </c>
      <c r="BN10" s="605">
        <v>1</v>
      </c>
      <c r="BO10" s="607">
        <v>5</v>
      </c>
    </row>
    <row r="11" spans="1:68" ht="12.95" customHeight="1" x14ac:dyDescent="0.4">
      <c r="B11" s="680">
        <v>45209</v>
      </c>
      <c r="C11" s="681"/>
      <c r="D11" s="682"/>
      <c r="E11" s="686" t="s">
        <v>80</v>
      </c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7"/>
      <c r="S11" s="687"/>
      <c r="T11" s="687"/>
      <c r="U11" s="687"/>
      <c r="V11" s="687"/>
      <c r="W11" s="690">
        <v>1</v>
      </c>
      <c r="X11" s="691"/>
      <c r="Y11" s="692"/>
      <c r="Z11" s="277">
        <v>10000</v>
      </c>
      <c r="AA11" s="278"/>
      <c r="AB11" s="278"/>
      <c r="AC11" s="278"/>
      <c r="AD11" s="279"/>
      <c r="AE11" s="638">
        <f>W11*Z11</f>
        <v>10000</v>
      </c>
      <c r="AF11" s="639"/>
      <c r="AG11" s="639"/>
      <c r="AH11" s="639"/>
      <c r="AI11" s="639"/>
      <c r="AJ11" s="639"/>
      <c r="AK11" s="640"/>
      <c r="AL11" s="638">
        <f>AE11*0.1</f>
        <v>1000</v>
      </c>
      <c r="AM11" s="639"/>
      <c r="AN11" s="639"/>
      <c r="AO11" s="639"/>
      <c r="AP11" s="640"/>
      <c r="AQ11" s="620">
        <f>AE11+AL11</f>
        <v>11000</v>
      </c>
      <c r="AR11" s="621"/>
      <c r="AS11" s="621"/>
      <c r="AT11" s="621"/>
      <c r="AU11" s="621"/>
      <c r="AV11" s="621"/>
      <c r="AW11" s="622"/>
      <c r="AX11" s="37"/>
      <c r="AY11" s="612"/>
      <c r="AZ11" s="613"/>
      <c r="BA11" s="614"/>
      <c r="BB11" s="616"/>
      <c r="BC11" s="606"/>
      <c r="BD11" s="606"/>
      <c r="BE11" s="606"/>
      <c r="BF11" s="606"/>
      <c r="BG11" s="606"/>
      <c r="BH11" s="606"/>
      <c r="BI11" s="606"/>
      <c r="BJ11" s="606"/>
      <c r="BK11" s="606"/>
      <c r="BL11" s="606"/>
      <c r="BM11" s="606"/>
      <c r="BN11" s="606"/>
      <c r="BO11" s="608"/>
    </row>
    <row r="12" spans="1:68" ht="12.95" customHeight="1" x14ac:dyDescent="0.4">
      <c r="B12" s="683"/>
      <c r="C12" s="684"/>
      <c r="D12" s="685"/>
      <c r="E12" s="688"/>
      <c r="F12" s="689"/>
      <c r="G12" s="689"/>
      <c r="H12" s="689"/>
      <c r="I12" s="689"/>
      <c r="J12" s="689"/>
      <c r="K12" s="689"/>
      <c r="L12" s="689"/>
      <c r="M12" s="689"/>
      <c r="N12" s="689"/>
      <c r="O12" s="689"/>
      <c r="P12" s="689"/>
      <c r="Q12" s="689"/>
      <c r="R12" s="689"/>
      <c r="S12" s="689"/>
      <c r="T12" s="689"/>
      <c r="U12" s="689"/>
      <c r="V12" s="689"/>
      <c r="W12" s="693"/>
      <c r="X12" s="694"/>
      <c r="Y12" s="695"/>
      <c r="Z12" s="696"/>
      <c r="AA12" s="697"/>
      <c r="AB12" s="697"/>
      <c r="AC12" s="697"/>
      <c r="AD12" s="698"/>
      <c r="AE12" s="677"/>
      <c r="AF12" s="678"/>
      <c r="AG12" s="678"/>
      <c r="AH12" s="678"/>
      <c r="AI12" s="678"/>
      <c r="AJ12" s="678"/>
      <c r="AK12" s="679"/>
      <c r="AL12" s="677"/>
      <c r="AM12" s="678"/>
      <c r="AN12" s="678"/>
      <c r="AO12" s="678"/>
      <c r="AP12" s="679"/>
      <c r="AQ12" s="623"/>
      <c r="AR12" s="624"/>
      <c r="AS12" s="624"/>
      <c r="AT12" s="624"/>
      <c r="AU12" s="624"/>
      <c r="AV12" s="624"/>
      <c r="AW12" s="625"/>
      <c r="AX12" s="37"/>
      <c r="AY12" s="40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</row>
    <row r="13" spans="1:68" ht="12.95" customHeight="1" x14ac:dyDescent="0.4">
      <c r="B13" s="657"/>
      <c r="C13" s="658"/>
      <c r="D13" s="659"/>
      <c r="E13" s="670"/>
      <c r="F13" s="671"/>
      <c r="G13" s="671"/>
      <c r="H13" s="671"/>
      <c r="I13" s="671"/>
      <c r="J13" s="671"/>
      <c r="K13" s="671"/>
      <c r="L13" s="671"/>
      <c r="M13" s="671"/>
      <c r="N13" s="671"/>
      <c r="O13" s="671"/>
      <c r="P13" s="671"/>
      <c r="Q13" s="671"/>
      <c r="R13" s="671"/>
      <c r="S13" s="671"/>
      <c r="T13" s="671"/>
      <c r="U13" s="671"/>
      <c r="V13" s="671"/>
      <c r="W13" s="584"/>
      <c r="X13" s="585"/>
      <c r="Y13" s="586"/>
      <c r="Z13" s="590"/>
      <c r="AA13" s="591"/>
      <c r="AB13" s="591"/>
      <c r="AC13" s="591"/>
      <c r="AD13" s="592"/>
      <c r="AE13" s="674"/>
      <c r="AF13" s="675"/>
      <c r="AG13" s="675"/>
      <c r="AH13" s="675"/>
      <c r="AI13" s="675"/>
      <c r="AJ13" s="675"/>
      <c r="AK13" s="676"/>
      <c r="AL13" s="674"/>
      <c r="AM13" s="675"/>
      <c r="AN13" s="675"/>
      <c r="AO13" s="675"/>
      <c r="AP13" s="676"/>
      <c r="AQ13" s="623"/>
      <c r="AR13" s="624"/>
      <c r="AS13" s="624"/>
      <c r="AT13" s="624"/>
      <c r="AU13" s="624"/>
      <c r="AV13" s="624"/>
      <c r="AW13" s="625"/>
      <c r="AX13" s="37"/>
      <c r="AY13" s="38"/>
    </row>
    <row r="14" spans="1:68" ht="12.95" customHeight="1" x14ac:dyDescent="0.4">
      <c r="B14" s="667"/>
      <c r="C14" s="668"/>
      <c r="D14" s="669"/>
      <c r="E14" s="672"/>
      <c r="F14" s="673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3"/>
      <c r="V14" s="673"/>
      <c r="W14" s="587"/>
      <c r="X14" s="588"/>
      <c r="Y14" s="589"/>
      <c r="Z14" s="593"/>
      <c r="AA14" s="594"/>
      <c r="AB14" s="594"/>
      <c r="AC14" s="594"/>
      <c r="AD14" s="595"/>
      <c r="AE14" s="677"/>
      <c r="AF14" s="678"/>
      <c r="AG14" s="678"/>
      <c r="AH14" s="678"/>
      <c r="AI14" s="678"/>
      <c r="AJ14" s="678"/>
      <c r="AK14" s="679"/>
      <c r="AL14" s="677"/>
      <c r="AM14" s="678"/>
      <c r="AN14" s="678"/>
      <c r="AO14" s="678"/>
      <c r="AP14" s="679"/>
      <c r="AQ14" s="623"/>
      <c r="AR14" s="624"/>
      <c r="AS14" s="624"/>
      <c r="AT14" s="624"/>
      <c r="AU14" s="624"/>
      <c r="AV14" s="624"/>
      <c r="AW14" s="625"/>
      <c r="AX14" s="60"/>
      <c r="AY14" s="61" t="s">
        <v>67</v>
      </c>
    </row>
    <row r="15" spans="1:68" ht="12.95" customHeight="1" x14ac:dyDescent="0.4">
      <c r="B15" s="657"/>
      <c r="C15" s="658"/>
      <c r="D15" s="659"/>
      <c r="E15" s="663"/>
      <c r="F15" s="664"/>
      <c r="G15" s="664"/>
      <c r="H15" s="664"/>
      <c r="I15" s="664"/>
      <c r="J15" s="664"/>
      <c r="K15" s="664"/>
      <c r="L15" s="664"/>
      <c r="M15" s="664"/>
      <c r="N15" s="664"/>
      <c r="O15" s="664"/>
      <c r="P15" s="664"/>
      <c r="Q15" s="664"/>
      <c r="R15" s="664"/>
      <c r="S15" s="664"/>
      <c r="T15" s="664"/>
      <c r="U15" s="664"/>
      <c r="V15" s="664"/>
      <c r="W15" s="584"/>
      <c r="X15" s="585"/>
      <c r="Y15" s="586"/>
      <c r="Z15" s="590"/>
      <c r="AA15" s="591"/>
      <c r="AB15" s="591"/>
      <c r="AC15" s="591"/>
      <c r="AD15" s="592"/>
      <c r="AE15" s="590"/>
      <c r="AF15" s="591"/>
      <c r="AG15" s="591"/>
      <c r="AH15" s="591"/>
      <c r="AI15" s="591"/>
      <c r="AJ15" s="591"/>
      <c r="AK15" s="592"/>
      <c r="AL15" s="590"/>
      <c r="AM15" s="591"/>
      <c r="AN15" s="591"/>
      <c r="AO15" s="591"/>
      <c r="AP15" s="592"/>
      <c r="AQ15" s="572" t="str">
        <f>IF(Z15="","",AE15+AL15)</f>
        <v/>
      </c>
      <c r="AR15" s="573"/>
      <c r="AS15" s="573"/>
      <c r="AT15" s="573"/>
      <c r="AU15" s="573"/>
      <c r="AV15" s="573"/>
      <c r="AW15" s="574"/>
      <c r="AX15" s="60"/>
      <c r="AY15" s="61" t="s">
        <v>68</v>
      </c>
      <c r="AZ15" s="61" t="s">
        <v>69</v>
      </c>
    </row>
    <row r="16" spans="1:68" ht="12.95" customHeight="1" x14ac:dyDescent="0.4">
      <c r="B16" s="660"/>
      <c r="C16" s="661"/>
      <c r="D16" s="662"/>
      <c r="E16" s="665"/>
      <c r="F16" s="666"/>
      <c r="G16" s="666"/>
      <c r="H16" s="666"/>
      <c r="I16" s="666"/>
      <c r="J16" s="666"/>
      <c r="K16" s="666"/>
      <c r="L16" s="666"/>
      <c r="M16" s="666"/>
      <c r="N16" s="666"/>
      <c r="O16" s="666"/>
      <c r="P16" s="666"/>
      <c r="Q16" s="666"/>
      <c r="R16" s="666"/>
      <c r="S16" s="666"/>
      <c r="T16" s="666"/>
      <c r="U16" s="666"/>
      <c r="V16" s="666"/>
      <c r="W16" s="587"/>
      <c r="X16" s="588"/>
      <c r="Y16" s="589"/>
      <c r="Z16" s="593"/>
      <c r="AA16" s="594"/>
      <c r="AB16" s="594"/>
      <c r="AC16" s="594"/>
      <c r="AD16" s="595"/>
      <c r="AE16" s="593"/>
      <c r="AF16" s="594"/>
      <c r="AG16" s="594"/>
      <c r="AH16" s="594"/>
      <c r="AI16" s="594"/>
      <c r="AJ16" s="594"/>
      <c r="AK16" s="595"/>
      <c r="AL16" s="593"/>
      <c r="AM16" s="594"/>
      <c r="AN16" s="594"/>
      <c r="AO16" s="594"/>
      <c r="AP16" s="595"/>
      <c r="AQ16" s="572"/>
      <c r="AR16" s="573"/>
      <c r="AS16" s="573"/>
      <c r="AT16" s="573"/>
      <c r="AU16" s="573"/>
      <c r="AV16" s="573"/>
      <c r="AW16" s="574"/>
      <c r="AX16" s="60"/>
      <c r="AY16" s="61"/>
      <c r="AZ16" s="61" t="s">
        <v>70</v>
      </c>
      <c r="BP16" s="39"/>
    </row>
    <row r="17" spans="2:68" ht="12.95" customHeight="1" x14ac:dyDescent="0.4">
      <c r="B17" s="577"/>
      <c r="C17" s="578"/>
      <c r="D17" s="578"/>
      <c r="E17" s="581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2"/>
      <c r="Q17" s="582"/>
      <c r="R17" s="582"/>
      <c r="S17" s="582"/>
      <c r="T17" s="582"/>
      <c r="U17" s="582"/>
      <c r="V17" s="583"/>
      <c r="W17" s="584"/>
      <c r="X17" s="585"/>
      <c r="Y17" s="586"/>
      <c r="Z17" s="590"/>
      <c r="AA17" s="591"/>
      <c r="AB17" s="591"/>
      <c r="AC17" s="591"/>
      <c r="AD17" s="592"/>
      <c r="AE17" s="590" t="str">
        <f>IF(Z17="","",W17*Z17)</f>
        <v/>
      </c>
      <c r="AF17" s="591"/>
      <c r="AG17" s="591"/>
      <c r="AH17" s="591"/>
      <c r="AI17" s="591"/>
      <c r="AJ17" s="591"/>
      <c r="AK17" s="592"/>
      <c r="AL17" s="590" t="str">
        <f>IF(Z17="","",AE17*0.1)</f>
        <v/>
      </c>
      <c r="AM17" s="591"/>
      <c r="AN17" s="591"/>
      <c r="AO17" s="591"/>
      <c r="AP17" s="592"/>
      <c r="AQ17" s="572" t="str">
        <f>IF(Z17="","",AE17+AL17)</f>
        <v/>
      </c>
      <c r="AR17" s="573"/>
      <c r="AS17" s="573"/>
      <c r="AT17" s="573"/>
      <c r="AU17" s="573"/>
      <c r="AV17" s="573"/>
      <c r="AW17" s="574"/>
      <c r="AX17" s="60"/>
      <c r="AY17" s="61" t="s">
        <v>71</v>
      </c>
      <c r="AZ17" s="61" t="s">
        <v>88</v>
      </c>
      <c r="BP17" s="39"/>
    </row>
    <row r="18" spans="2:68" ht="12.95" customHeight="1" x14ac:dyDescent="0.4">
      <c r="B18" s="579"/>
      <c r="C18" s="580"/>
      <c r="D18" s="580"/>
      <c r="E18" s="581"/>
      <c r="F18" s="582"/>
      <c r="G18" s="582"/>
      <c r="H18" s="582"/>
      <c r="I18" s="582"/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3"/>
      <c r="W18" s="587"/>
      <c r="X18" s="588"/>
      <c r="Y18" s="589"/>
      <c r="Z18" s="593"/>
      <c r="AA18" s="594"/>
      <c r="AB18" s="594"/>
      <c r="AC18" s="594"/>
      <c r="AD18" s="595"/>
      <c r="AE18" s="593"/>
      <c r="AF18" s="594"/>
      <c r="AG18" s="594"/>
      <c r="AH18" s="594"/>
      <c r="AI18" s="594"/>
      <c r="AJ18" s="594"/>
      <c r="AK18" s="595"/>
      <c r="AL18" s="593"/>
      <c r="AM18" s="594"/>
      <c r="AN18" s="594"/>
      <c r="AO18" s="594"/>
      <c r="AP18" s="595"/>
      <c r="AQ18" s="572"/>
      <c r="AR18" s="573"/>
      <c r="AS18" s="573"/>
      <c r="AT18" s="573"/>
      <c r="AU18" s="573"/>
      <c r="AV18" s="573"/>
      <c r="AW18" s="574"/>
      <c r="AX18" s="37"/>
      <c r="AZ18" s="61" t="s">
        <v>87</v>
      </c>
      <c r="BP18" s="39"/>
    </row>
    <row r="19" spans="2:68" ht="12.95" customHeight="1" x14ac:dyDescent="0.4">
      <c r="B19" s="577"/>
      <c r="C19" s="578"/>
      <c r="D19" s="578"/>
      <c r="E19" s="581"/>
      <c r="F19" s="582"/>
      <c r="G19" s="582"/>
      <c r="H19" s="582"/>
      <c r="I19" s="582"/>
      <c r="J19" s="582"/>
      <c r="K19" s="582"/>
      <c r="L19" s="582"/>
      <c r="M19" s="582"/>
      <c r="N19" s="582"/>
      <c r="O19" s="582"/>
      <c r="P19" s="582"/>
      <c r="Q19" s="582"/>
      <c r="R19" s="582"/>
      <c r="S19" s="582"/>
      <c r="T19" s="582"/>
      <c r="U19" s="582"/>
      <c r="V19" s="583"/>
      <c r="W19" s="584"/>
      <c r="X19" s="585"/>
      <c r="Y19" s="586"/>
      <c r="Z19" s="590"/>
      <c r="AA19" s="591"/>
      <c r="AB19" s="591"/>
      <c r="AC19" s="591"/>
      <c r="AD19" s="592"/>
      <c r="AE19" s="590" t="str">
        <f>IF(Z19="","",W19*Z19)</f>
        <v/>
      </c>
      <c r="AF19" s="591"/>
      <c r="AG19" s="591"/>
      <c r="AH19" s="591"/>
      <c r="AI19" s="591"/>
      <c r="AJ19" s="591"/>
      <c r="AK19" s="592"/>
      <c r="AL19" s="590" t="str">
        <f>IF(Z19="","",AE19*0.1)</f>
        <v/>
      </c>
      <c r="AM19" s="591"/>
      <c r="AN19" s="591"/>
      <c r="AO19" s="591"/>
      <c r="AP19" s="592"/>
      <c r="AQ19" s="572" t="str">
        <f>IF(Z19="","",AE19+AL19)</f>
        <v/>
      </c>
      <c r="AR19" s="573"/>
      <c r="AS19" s="573"/>
      <c r="AT19" s="573"/>
      <c r="AU19" s="573"/>
      <c r="AV19" s="573"/>
      <c r="AW19" s="574"/>
      <c r="AX19" s="54"/>
      <c r="AY19" s="178" t="s">
        <v>72</v>
      </c>
      <c r="AZ19" s="178"/>
      <c r="BA19" s="178"/>
      <c r="BB19" s="178"/>
      <c r="BC19" s="178"/>
      <c r="BG19" s="63"/>
      <c r="BH19" s="63"/>
      <c r="BI19" s="63"/>
      <c r="BJ19" s="63"/>
      <c r="BK19" s="63"/>
      <c r="BL19" s="63"/>
      <c r="BM19" s="63"/>
      <c r="BN19" s="63"/>
      <c r="BO19" s="63"/>
      <c r="BP19" s="39"/>
    </row>
    <row r="20" spans="2:68" ht="12.95" customHeight="1" x14ac:dyDescent="0.4">
      <c r="B20" s="579"/>
      <c r="C20" s="580"/>
      <c r="D20" s="580"/>
      <c r="E20" s="581"/>
      <c r="F20" s="582"/>
      <c r="G20" s="582"/>
      <c r="H20" s="582"/>
      <c r="I20" s="582"/>
      <c r="J20" s="582"/>
      <c r="K20" s="582"/>
      <c r="L20" s="582"/>
      <c r="M20" s="582"/>
      <c r="N20" s="582"/>
      <c r="O20" s="582"/>
      <c r="P20" s="582"/>
      <c r="Q20" s="582"/>
      <c r="R20" s="582"/>
      <c r="S20" s="582"/>
      <c r="T20" s="582"/>
      <c r="U20" s="582"/>
      <c r="V20" s="583"/>
      <c r="W20" s="587"/>
      <c r="X20" s="588"/>
      <c r="Y20" s="589"/>
      <c r="Z20" s="593"/>
      <c r="AA20" s="594"/>
      <c r="AB20" s="594"/>
      <c r="AC20" s="594"/>
      <c r="AD20" s="595"/>
      <c r="AE20" s="593"/>
      <c r="AF20" s="594"/>
      <c r="AG20" s="594"/>
      <c r="AH20" s="594"/>
      <c r="AI20" s="594"/>
      <c r="AJ20" s="594"/>
      <c r="AK20" s="595"/>
      <c r="AL20" s="593"/>
      <c r="AM20" s="594"/>
      <c r="AN20" s="594"/>
      <c r="AO20" s="594"/>
      <c r="AP20" s="595"/>
      <c r="AQ20" s="572"/>
      <c r="AR20" s="573"/>
      <c r="AS20" s="573"/>
      <c r="AT20" s="573"/>
      <c r="AU20" s="573"/>
      <c r="AV20" s="573"/>
      <c r="AW20" s="574"/>
      <c r="AX20" s="54"/>
      <c r="AY20" s="656" t="s">
        <v>73</v>
      </c>
      <c r="AZ20" s="656"/>
      <c r="BA20" s="656"/>
      <c r="BB20" s="656"/>
      <c r="BC20" s="656"/>
      <c r="BD20" s="656"/>
      <c r="BE20" s="656"/>
      <c r="BF20" s="656"/>
      <c r="BG20" s="64"/>
      <c r="BH20" s="64"/>
      <c r="BI20" s="64"/>
      <c r="BJ20" s="64"/>
      <c r="BK20" s="64"/>
      <c r="BL20" s="64"/>
      <c r="BM20" s="64"/>
      <c r="BN20" s="64"/>
      <c r="BO20" s="65"/>
      <c r="BP20" s="41"/>
    </row>
    <row r="21" spans="2:68" ht="12.95" customHeight="1" x14ac:dyDescent="0.4">
      <c r="B21" s="577"/>
      <c r="C21" s="578"/>
      <c r="D21" s="578"/>
      <c r="E21" s="581"/>
      <c r="F21" s="582"/>
      <c r="G21" s="582"/>
      <c r="H21" s="582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3"/>
      <c r="W21" s="584"/>
      <c r="X21" s="585"/>
      <c r="Y21" s="586"/>
      <c r="Z21" s="590"/>
      <c r="AA21" s="591"/>
      <c r="AB21" s="591"/>
      <c r="AC21" s="591"/>
      <c r="AD21" s="592"/>
      <c r="AE21" s="590" t="str">
        <f>IF(Z21="","",W21*Z21)</f>
        <v/>
      </c>
      <c r="AF21" s="591"/>
      <c r="AG21" s="591"/>
      <c r="AH21" s="591"/>
      <c r="AI21" s="591"/>
      <c r="AJ21" s="591"/>
      <c r="AK21" s="592"/>
      <c r="AL21" s="590" t="str">
        <f>IF(Z21="","",AE21*0.1)</f>
        <v/>
      </c>
      <c r="AM21" s="591"/>
      <c r="AN21" s="591"/>
      <c r="AO21" s="591"/>
      <c r="AP21" s="592"/>
      <c r="AQ21" s="572" t="str">
        <f>IF(Z21="","",AE21+AL21)</f>
        <v/>
      </c>
      <c r="AR21" s="573"/>
      <c r="AS21" s="573"/>
      <c r="AT21" s="573"/>
      <c r="AU21" s="573"/>
      <c r="AV21" s="573"/>
      <c r="AW21" s="574"/>
      <c r="AX21" s="37"/>
      <c r="AY21" s="66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67"/>
      <c r="BP21" s="39"/>
    </row>
    <row r="22" spans="2:68" ht="12.95" customHeight="1" x14ac:dyDescent="0.4">
      <c r="B22" s="579"/>
      <c r="C22" s="580"/>
      <c r="D22" s="580"/>
      <c r="E22" s="581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3"/>
      <c r="W22" s="587"/>
      <c r="X22" s="588"/>
      <c r="Y22" s="589"/>
      <c r="Z22" s="593"/>
      <c r="AA22" s="594"/>
      <c r="AB22" s="594"/>
      <c r="AC22" s="594"/>
      <c r="AD22" s="595"/>
      <c r="AE22" s="593"/>
      <c r="AF22" s="594"/>
      <c r="AG22" s="594"/>
      <c r="AH22" s="594"/>
      <c r="AI22" s="594"/>
      <c r="AJ22" s="594"/>
      <c r="AK22" s="595"/>
      <c r="AL22" s="593"/>
      <c r="AM22" s="594"/>
      <c r="AN22" s="594"/>
      <c r="AO22" s="594"/>
      <c r="AP22" s="595"/>
      <c r="AQ22" s="572"/>
      <c r="AR22" s="573"/>
      <c r="AS22" s="573"/>
      <c r="AT22" s="573"/>
      <c r="AU22" s="573"/>
      <c r="AV22" s="573"/>
      <c r="AW22" s="574"/>
      <c r="AX22" s="37"/>
      <c r="AY22" s="66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67"/>
    </row>
    <row r="23" spans="2:68" ht="12.95" customHeight="1" x14ac:dyDescent="0.4">
      <c r="B23" s="577"/>
      <c r="C23" s="578"/>
      <c r="D23" s="578"/>
      <c r="E23" s="581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3"/>
      <c r="W23" s="584"/>
      <c r="X23" s="585"/>
      <c r="Y23" s="586"/>
      <c r="Z23" s="590"/>
      <c r="AA23" s="591"/>
      <c r="AB23" s="591"/>
      <c r="AC23" s="591"/>
      <c r="AD23" s="592"/>
      <c r="AE23" s="590" t="str">
        <f>IF(Z23="","",W23*Z23)</f>
        <v/>
      </c>
      <c r="AF23" s="591"/>
      <c r="AG23" s="591"/>
      <c r="AH23" s="591"/>
      <c r="AI23" s="591"/>
      <c r="AJ23" s="591"/>
      <c r="AK23" s="592"/>
      <c r="AL23" s="590" t="str">
        <f>IF(Z23="","",AE23*0.1)</f>
        <v/>
      </c>
      <c r="AM23" s="591"/>
      <c r="AN23" s="591"/>
      <c r="AO23" s="591"/>
      <c r="AP23" s="592"/>
      <c r="AQ23" s="572" t="str">
        <f>IF(Z23="","",AE23+AL23)</f>
        <v/>
      </c>
      <c r="AR23" s="573"/>
      <c r="AS23" s="573"/>
      <c r="AT23" s="573"/>
      <c r="AU23" s="573"/>
      <c r="AV23" s="573"/>
      <c r="AW23" s="574"/>
      <c r="AX23" s="37"/>
      <c r="AY23" s="66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67"/>
    </row>
    <row r="24" spans="2:68" ht="12.95" customHeight="1" x14ac:dyDescent="0.4">
      <c r="B24" s="579"/>
      <c r="C24" s="580"/>
      <c r="D24" s="580"/>
      <c r="E24" s="581"/>
      <c r="F24" s="582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582"/>
      <c r="S24" s="582"/>
      <c r="T24" s="582"/>
      <c r="U24" s="582"/>
      <c r="V24" s="583"/>
      <c r="W24" s="587"/>
      <c r="X24" s="588"/>
      <c r="Y24" s="589"/>
      <c r="Z24" s="593"/>
      <c r="AA24" s="594"/>
      <c r="AB24" s="594"/>
      <c r="AC24" s="594"/>
      <c r="AD24" s="595"/>
      <c r="AE24" s="593"/>
      <c r="AF24" s="594"/>
      <c r="AG24" s="594"/>
      <c r="AH24" s="594"/>
      <c r="AI24" s="594"/>
      <c r="AJ24" s="594"/>
      <c r="AK24" s="595"/>
      <c r="AL24" s="593"/>
      <c r="AM24" s="594"/>
      <c r="AN24" s="594"/>
      <c r="AO24" s="594"/>
      <c r="AP24" s="595"/>
      <c r="AQ24" s="572"/>
      <c r="AR24" s="573"/>
      <c r="AS24" s="573"/>
      <c r="AT24" s="573"/>
      <c r="AU24" s="573"/>
      <c r="AV24" s="573"/>
      <c r="AW24" s="574"/>
      <c r="AX24" s="37"/>
      <c r="AY24" s="66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67"/>
    </row>
    <row r="25" spans="2:68" ht="12.95" customHeight="1" x14ac:dyDescent="0.4">
      <c r="B25" s="577"/>
      <c r="C25" s="578"/>
      <c r="D25" s="578"/>
      <c r="E25" s="581"/>
      <c r="F25" s="582"/>
      <c r="G25" s="582"/>
      <c r="H25" s="582"/>
      <c r="I25" s="582"/>
      <c r="J25" s="582"/>
      <c r="K25" s="582"/>
      <c r="L25" s="582"/>
      <c r="M25" s="582"/>
      <c r="N25" s="582"/>
      <c r="O25" s="582"/>
      <c r="P25" s="582"/>
      <c r="Q25" s="582"/>
      <c r="R25" s="582"/>
      <c r="S25" s="582"/>
      <c r="T25" s="582"/>
      <c r="U25" s="582"/>
      <c r="V25" s="583"/>
      <c r="W25" s="584"/>
      <c r="X25" s="585"/>
      <c r="Y25" s="586"/>
      <c r="Z25" s="590"/>
      <c r="AA25" s="591"/>
      <c r="AB25" s="591"/>
      <c r="AC25" s="591"/>
      <c r="AD25" s="592"/>
      <c r="AE25" s="590" t="str">
        <f>IF(Z25="","",W25*Z25)</f>
        <v/>
      </c>
      <c r="AF25" s="591"/>
      <c r="AG25" s="591"/>
      <c r="AH25" s="591"/>
      <c r="AI25" s="591"/>
      <c r="AJ25" s="591"/>
      <c r="AK25" s="592"/>
      <c r="AL25" s="590" t="str">
        <f>IF(Z25="","",AE25*0.1)</f>
        <v/>
      </c>
      <c r="AM25" s="591"/>
      <c r="AN25" s="591"/>
      <c r="AO25" s="591"/>
      <c r="AP25" s="592"/>
      <c r="AQ25" s="572" t="str">
        <f>IF(Z25="","",AE25+AL25)</f>
        <v/>
      </c>
      <c r="AR25" s="573"/>
      <c r="AS25" s="573"/>
      <c r="AT25" s="573"/>
      <c r="AU25" s="573"/>
      <c r="AV25" s="573"/>
      <c r="AW25" s="574"/>
      <c r="AX25" s="37"/>
      <c r="AY25" s="66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67"/>
    </row>
    <row r="26" spans="2:68" ht="12.95" customHeight="1" x14ac:dyDescent="0.4">
      <c r="B26" s="579"/>
      <c r="C26" s="580"/>
      <c r="D26" s="580"/>
      <c r="E26" s="581"/>
      <c r="F26" s="582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2"/>
      <c r="S26" s="582"/>
      <c r="T26" s="582"/>
      <c r="U26" s="582"/>
      <c r="V26" s="583"/>
      <c r="W26" s="587"/>
      <c r="X26" s="588"/>
      <c r="Y26" s="589"/>
      <c r="Z26" s="593"/>
      <c r="AA26" s="594"/>
      <c r="AB26" s="594"/>
      <c r="AC26" s="594"/>
      <c r="AD26" s="595"/>
      <c r="AE26" s="593"/>
      <c r="AF26" s="594"/>
      <c r="AG26" s="594"/>
      <c r="AH26" s="594"/>
      <c r="AI26" s="594"/>
      <c r="AJ26" s="594"/>
      <c r="AK26" s="595"/>
      <c r="AL26" s="593"/>
      <c r="AM26" s="594"/>
      <c r="AN26" s="594"/>
      <c r="AO26" s="594"/>
      <c r="AP26" s="595"/>
      <c r="AQ26" s="572"/>
      <c r="AR26" s="573"/>
      <c r="AS26" s="573"/>
      <c r="AT26" s="573"/>
      <c r="AU26" s="573"/>
      <c r="AV26" s="573"/>
      <c r="AW26" s="574"/>
      <c r="AX26" s="37"/>
      <c r="AY26" s="66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67"/>
    </row>
    <row r="27" spans="2:68" ht="12.95" customHeight="1" x14ac:dyDescent="0.4">
      <c r="B27" s="577"/>
      <c r="C27" s="578"/>
      <c r="D27" s="578"/>
      <c r="E27" s="581"/>
      <c r="F27" s="582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3"/>
      <c r="W27" s="584"/>
      <c r="X27" s="585"/>
      <c r="Y27" s="586"/>
      <c r="Z27" s="590"/>
      <c r="AA27" s="591"/>
      <c r="AB27" s="591"/>
      <c r="AC27" s="591"/>
      <c r="AD27" s="592"/>
      <c r="AE27" s="590" t="str">
        <f>IF(Z27="","",W27*Z27)</f>
        <v/>
      </c>
      <c r="AF27" s="591"/>
      <c r="AG27" s="591"/>
      <c r="AH27" s="591"/>
      <c r="AI27" s="591"/>
      <c r="AJ27" s="591"/>
      <c r="AK27" s="592"/>
      <c r="AL27" s="590" t="str">
        <f>IF(Z27="","",AE27*0.1)</f>
        <v/>
      </c>
      <c r="AM27" s="591"/>
      <c r="AN27" s="591"/>
      <c r="AO27" s="591"/>
      <c r="AP27" s="592"/>
      <c r="AQ27" s="572" t="str">
        <f>IF(Z27="","",AE27+AL27)</f>
        <v/>
      </c>
      <c r="AR27" s="573"/>
      <c r="AS27" s="573"/>
      <c r="AT27" s="573"/>
      <c r="AU27" s="573"/>
      <c r="AV27" s="573"/>
      <c r="AW27" s="574"/>
      <c r="AX27" s="37"/>
      <c r="AY27" s="66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67"/>
    </row>
    <row r="28" spans="2:68" ht="12.95" customHeight="1" x14ac:dyDescent="0.4">
      <c r="B28" s="579"/>
      <c r="C28" s="580"/>
      <c r="D28" s="580"/>
      <c r="E28" s="581"/>
      <c r="F28" s="582"/>
      <c r="G28" s="582"/>
      <c r="H28" s="582"/>
      <c r="I28" s="582"/>
      <c r="J28" s="582"/>
      <c r="K28" s="582"/>
      <c r="L28" s="582"/>
      <c r="M28" s="582"/>
      <c r="N28" s="582"/>
      <c r="O28" s="582"/>
      <c r="P28" s="582"/>
      <c r="Q28" s="582"/>
      <c r="R28" s="582"/>
      <c r="S28" s="582"/>
      <c r="T28" s="582"/>
      <c r="U28" s="582"/>
      <c r="V28" s="583"/>
      <c r="W28" s="587"/>
      <c r="X28" s="588"/>
      <c r="Y28" s="589"/>
      <c r="Z28" s="593"/>
      <c r="AA28" s="594"/>
      <c r="AB28" s="594"/>
      <c r="AC28" s="594"/>
      <c r="AD28" s="595"/>
      <c r="AE28" s="593"/>
      <c r="AF28" s="594"/>
      <c r="AG28" s="594"/>
      <c r="AH28" s="594"/>
      <c r="AI28" s="594"/>
      <c r="AJ28" s="594"/>
      <c r="AK28" s="595"/>
      <c r="AL28" s="593"/>
      <c r="AM28" s="594"/>
      <c r="AN28" s="594"/>
      <c r="AO28" s="594"/>
      <c r="AP28" s="595"/>
      <c r="AQ28" s="572"/>
      <c r="AR28" s="573"/>
      <c r="AS28" s="573"/>
      <c r="AT28" s="573"/>
      <c r="AU28" s="573"/>
      <c r="AV28" s="573"/>
      <c r="AW28" s="574"/>
      <c r="AX28" s="37"/>
      <c r="AY28" s="68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9"/>
    </row>
    <row r="29" spans="2:68" ht="12.95" customHeight="1" x14ac:dyDescent="0.4">
      <c r="B29" s="577"/>
      <c r="C29" s="578"/>
      <c r="D29" s="578"/>
      <c r="E29" s="581"/>
      <c r="F29" s="582"/>
      <c r="G29" s="582"/>
      <c r="H29" s="582"/>
      <c r="I29" s="582"/>
      <c r="J29" s="582"/>
      <c r="K29" s="582"/>
      <c r="L29" s="582"/>
      <c r="M29" s="582"/>
      <c r="N29" s="582"/>
      <c r="O29" s="582"/>
      <c r="P29" s="582"/>
      <c r="Q29" s="582"/>
      <c r="R29" s="582"/>
      <c r="S29" s="582"/>
      <c r="T29" s="582"/>
      <c r="U29" s="582"/>
      <c r="V29" s="583"/>
      <c r="W29" s="584"/>
      <c r="X29" s="585"/>
      <c r="Y29" s="586"/>
      <c r="Z29" s="590"/>
      <c r="AA29" s="591"/>
      <c r="AB29" s="591"/>
      <c r="AC29" s="591"/>
      <c r="AD29" s="592"/>
      <c r="AE29" s="590" t="str">
        <f>IF(Z29="","",W29*Z29)</f>
        <v/>
      </c>
      <c r="AF29" s="591"/>
      <c r="AG29" s="591"/>
      <c r="AH29" s="591"/>
      <c r="AI29" s="591"/>
      <c r="AJ29" s="591"/>
      <c r="AK29" s="592"/>
      <c r="AL29" s="590" t="str">
        <f>IF(Z29="","",AE29*0.1)</f>
        <v/>
      </c>
      <c r="AM29" s="591"/>
      <c r="AN29" s="591"/>
      <c r="AO29" s="591"/>
      <c r="AP29" s="592"/>
      <c r="AQ29" s="572" t="str">
        <f>IF(Z29="","",AE29+AL29)</f>
        <v/>
      </c>
      <c r="AR29" s="573"/>
      <c r="AS29" s="573"/>
      <c r="AT29" s="573"/>
      <c r="AU29" s="573"/>
      <c r="AV29" s="573"/>
      <c r="AW29" s="574"/>
      <c r="AX29" s="37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</row>
    <row r="30" spans="2:68" ht="12.95" customHeight="1" x14ac:dyDescent="0.4">
      <c r="B30" s="579"/>
      <c r="C30" s="580"/>
      <c r="D30" s="580"/>
      <c r="E30" s="581"/>
      <c r="F30" s="582"/>
      <c r="G30" s="582"/>
      <c r="H30" s="582"/>
      <c r="I30" s="582"/>
      <c r="J30" s="582"/>
      <c r="K30" s="582"/>
      <c r="L30" s="582"/>
      <c r="M30" s="582"/>
      <c r="N30" s="582"/>
      <c r="O30" s="582"/>
      <c r="P30" s="582"/>
      <c r="Q30" s="582"/>
      <c r="R30" s="582"/>
      <c r="S30" s="582"/>
      <c r="T30" s="582"/>
      <c r="U30" s="582"/>
      <c r="V30" s="583"/>
      <c r="W30" s="587"/>
      <c r="X30" s="588"/>
      <c r="Y30" s="589"/>
      <c r="Z30" s="593"/>
      <c r="AA30" s="594"/>
      <c r="AB30" s="594"/>
      <c r="AC30" s="594"/>
      <c r="AD30" s="595"/>
      <c r="AE30" s="593"/>
      <c r="AF30" s="594"/>
      <c r="AG30" s="594"/>
      <c r="AH30" s="594"/>
      <c r="AI30" s="594"/>
      <c r="AJ30" s="594"/>
      <c r="AK30" s="595"/>
      <c r="AL30" s="593"/>
      <c r="AM30" s="594"/>
      <c r="AN30" s="594"/>
      <c r="AO30" s="594"/>
      <c r="AP30" s="595"/>
      <c r="AQ30" s="572"/>
      <c r="AR30" s="573"/>
      <c r="AS30" s="573"/>
      <c r="AT30" s="573"/>
      <c r="AU30" s="573"/>
      <c r="AV30" s="573"/>
      <c r="AW30" s="574"/>
      <c r="AX30" s="42"/>
      <c r="AY30" s="575" t="s">
        <v>74</v>
      </c>
      <c r="AZ30" s="576"/>
      <c r="BA30" s="576"/>
      <c r="BB30" s="576"/>
      <c r="BC30" s="576"/>
      <c r="BD30" s="576"/>
      <c r="BE30" s="576"/>
      <c r="BF30" s="576"/>
      <c r="BG30" s="576"/>
      <c r="BH30" s="576"/>
      <c r="BI30" s="576"/>
      <c r="BJ30" s="576"/>
      <c r="BK30" s="576"/>
      <c r="BL30" s="576"/>
      <c r="BM30" s="576"/>
      <c r="BN30" s="576"/>
      <c r="BO30" s="348"/>
    </row>
    <row r="31" spans="2:68" ht="12.95" customHeight="1" x14ac:dyDescent="0.4">
      <c r="B31" s="577"/>
      <c r="C31" s="578"/>
      <c r="D31" s="578"/>
      <c r="E31" s="581"/>
      <c r="F31" s="582"/>
      <c r="G31" s="582"/>
      <c r="H31" s="582"/>
      <c r="I31" s="582"/>
      <c r="J31" s="582"/>
      <c r="K31" s="582"/>
      <c r="L31" s="582"/>
      <c r="M31" s="582"/>
      <c r="N31" s="582"/>
      <c r="O31" s="582"/>
      <c r="P31" s="582"/>
      <c r="Q31" s="582"/>
      <c r="R31" s="582"/>
      <c r="S31" s="582"/>
      <c r="T31" s="582"/>
      <c r="U31" s="582"/>
      <c r="V31" s="583"/>
      <c r="W31" s="584"/>
      <c r="X31" s="585"/>
      <c r="Y31" s="586"/>
      <c r="Z31" s="590"/>
      <c r="AA31" s="591"/>
      <c r="AB31" s="591"/>
      <c r="AC31" s="591"/>
      <c r="AD31" s="592"/>
      <c r="AE31" s="590" t="str">
        <f>IF(Z31="","",W31*Z31)</f>
        <v/>
      </c>
      <c r="AF31" s="591"/>
      <c r="AG31" s="591"/>
      <c r="AH31" s="591"/>
      <c r="AI31" s="591"/>
      <c r="AJ31" s="591"/>
      <c r="AK31" s="592"/>
      <c r="AL31" s="590" t="str">
        <f>IF(Z31="","",AE31*0.1)</f>
        <v/>
      </c>
      <c r="AM31" s="591"/>
      <c r="AN31" s="591"/>
      <c r="AO31" s="591"/>
      <c r="AP31" s="592"/>
      <c r="AQ31" s="572" t="str">
        <f>IF(Z31="","",AE31+AL31)</f>
        <v/>
      </c>
      <c r="AR31" s="573"/>
      <c r="AS31" s="573"/>
      <c r="AT31" s="573"/>
      <c r="AU31" s="573"/>
      <c r="AV31" s="573"/>
      <c r="AW31" s="574"/>
      <c r="AX31" s="71"/>
      <c r="AY31" s="599">
        <f>SUM(AQ39)</f>
        <v>11000</v>
      </c>
      <c r="AZ31" s="600"/>
      <c r="BA31" s="600"/>
      <c r="BB31" s="600"/>
      <c r="BC31" s="600"/>
      <c r="BD31" s="600"/>
      <c r="BE31" s="600"/>
      <c r="BF31" s="600"/>
      <c r="BG31" s="600"/>
      <c r="BH31" s="600"/>
      <c r="BI31" s="600"/>
      <c r="BJ31" s="600"/>
      <c r="BK31" s="600"/>
      <c r="BL31" s="600"/>
      <c r="BM31" s="600"/>
      <c r="BN31" s="600"/>
      <c r="BO31" s="601"/>
    </row>
    <row r="32" spans="2:68" ht="12.95" customHeight="1" x14ac:dyDescent="0.4">
      <c r="B32" s="579"/>
      <c r="C32" s="580"/>
      <c r="D32" s="580"/>
      <c r="E32" s="581"/>
      <c r="F32" s="582"/>
      <c r="G32" s="582"/>
      <c r="H32" s="582"/>
      <c r="I32" s="582"/>
      <c r="J32" s="582"/>
      <c r="K32" s="582"/>
      <c r="L32" s="582"/>
      <c r="M32" s="582"/>
      <c r="N32" s="582"/>
      <c r="O32" s="582"/>
      <c r="P32" s="582"/>
      <c r="Q32" s="582"/>
      <c r="R32" s="582"/>
      <c r="S32" s="582"/>
      <c r="T32" s="582"/>
      <c r="U32" s="582"/>
      <c r="V32" s="583"/>
      <c r="W32" s="587"/>
      <c r="X32" s="588"/>
      <c r="Y32" s="589"/>
      <c r="Z32" s="593"/>
      <c r="AA32" s="594"/>
      <c r="AB32" s="594"/>
      <c r="AC32" s="594"/>
      <c r="AD32" s="595"/>
      <c r="AE32" s="593"/>
      <c r="AF32" s="594"/>
      <c r="AG32" s="594"/>
      <c r="AH32" s="594"/>
      <c r="AI32" s="594"/>
      <c r="AJ32" s="594"/>
      <c r="AK32" s="595"/>
      <c r="AL32" s="593"/>
      <c r="AM32" s="594"/>
      <c r="AN32" s="594"/>
      <c r="AO32" s="594"/>
      <c r="AP32" s="595"/>
      <c r="AQ32" s="572"/>
      <c r="AR32" s="573"/>
      <c r="AS32" s="573"/>
      <c r="AT32" s="573"/>
      <c r="AU32" s="573"/>
      <c r="AV32" s="573"/>
      <c r="AW32" s="574"/>
      <c r="AX32" s="71"/>
      <c r="AY32" s="602"/>
      <c r="AZ32" s="603"/>
      <c r="BA32" s="603"/>
      <c r="BB32" s="603"/>
      <c r="BC32" s="603"/>
      <c r="BD32" s="603"/>
      <c r="BE32" s="603"/>
      <c r="BF32" s="603"/>
      <c r="BG32" s="603"/>
      <c r="BH32" s="603"/>
      <c r="BI32" s="603"/>
      <c r="BJ32" s="603"/>
      <c r="BK32" s="603"/>
      <c r="BL32" s="603"/>
      <c r="BM32" s="603"/>
      <c r="BN32" s="603"/>
      <c r="BO32" s="604"/>
    </row>
    <row r="33" spans="1:76" ht="12.95" customHeight="1" x14ac:dyDescent="0.4">
      <c r="B33" s="577"/>
      <c r="C33" s="578"/>
      <c r="D33" s="578"/>
      <c r="E33" s="581"/>
      <c r="F33" s="582"/>
      <c r="G33" s="582"/>
      <c r="H33" s="582"/>
      <c r="I33" s="582"/>
      <c r="J33" s="582"/>
      <c r="K33" s="582"/>
      <c r="L33" s="582"/>
      <c r="M33" s="582"/>
      <c r="N33" s="582"/>
      <c r="O33" s="582"/>
      <c r="P33" s="582"/>
      <c r="Q33" s="582"/>
      <c r="R33" s="582"/>
      <c r="S33" s="582"/>
      <c r="T33" s="582"/>
      <c r="U33" s="582"/>
      <c r="V33" s="583"/>
      <c r="W33" s="584"/>
      <c r="X33" s="585"/>
      <c r="Y33" s="586"/>
      <c r="Z33" s="590"/>
      <c r="AA33" s="591"/>
      <c r="AB33" s="591"/>
      <c r="AC33" s="591"/>
      <c r="AD33" s="592"/>
      <c r="AE33" s="590" t="str">
        <f>IF(Z33="","",W33*Z33)</f>
        <v/>
      </c>
      <c r="AF33" s="591"/>
      <c r="AG33" s="591"/>
      <c r="AH33" s="591"/>
      <c r="AI33" s="591"/>
      <c r="AJ33" s="591"/>
      <c r="AK33" s="592"/>
      <c r="AL33" s="590" t="str">
        <f>IF(Z33="","",AE33*0.1)</f>
        <v/>
      </c>
      <c r="AM33" s="591"/>
      <c r="AN33" s="591"/>
      <c r="AO33" s="591"/>
      <c r="AP33" s="592"/>
      <c r="AQ33" s="572" t="str">
        <f>IF(Z33="","",AE33+AL33)</f>
        <v/>
      </c>
      <c r="AR33" s="573"/>
      <c r="AS33" s="573"/>
      <c r="AT33" s="573"/>
      <c r="AU33" s="573"/>
      <c r="AV33" s="573"/>
      <c r="AW33" s="574"/>
      <c r="AX33" s="37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</row>
    <row r="34" spans="1:76" ht="12.95" customHeight="1" x14ac:dyDescent="0.4">
      <c r="B34" s="579"/>
      <c r="C34" s="580"/>
      <c r="D34" s="580"/>
      <c r="E34" s="581"/>
      <c r="F34" s="582"/>
      <c r="G34" s="582"/>
      <c r="H34" s="582"/>
      <c r="I34" s="582"/>
      <c r="J34" s="582"/>
      <c r="K34" s="582"/>
      <c r="L34" s="582"/>
      <c r="M34" s="582"/>
      <c r="N34" s="582"/>
      <c r="O34" s="582"/>
      <c r="P34" s="582"/>
      <c r="Q34" s="582"/>
      <c r="R34" s="582"/>
      <c r="S34" s="582"/>
      <c r="T34" s="582"/>
      <c r="U34" s="582"/>
      <c r="V34" s="583"/>
      <c r="W34" s="587"/>
      <c r="X34" s="588"/>
      <c r="Y34" s="589"/>
      <c r="Z34" s="593"/>
      <c r="AA34" s="594"/>
      <c r="AB34" s="594"/>
      <c r="AC34" s="594"/>
      <c r="AD34" s="595"/>
      <c r="AE34" s="593"/>
      <c r="AF34" s="594"/>
      <c r="AG34" s="594"/>
      <c r="AH34" s="594"/>
      <c r="AI34" s="594"/>
      <c r="AJ34" s="594"/>
      <c r="AK34" s="595"/>
      <c r="AL34" s="593"/>
      <c r="AM34" s="594"/>
      <c r="AN34" s="594"/>
      <c r="AO34" s="594"/>
      <c r="AP34" s="595"/>
      <c r="AQ34" s="572"/>
      <c r="AR34" s="573"/>
      <c r="AS34" s="573"/>
      <c r="AT34" s="573"/>
      <c r="AU34" s="573"/>
      <c r="AV34" s="573"/>
      <c r="AW34" s="574"/>
      <c r="AX34" s="37"/>
      <c r="BG34" s="37"/>
      <c r="BH34" s="37"/>
      <c r="BI34" s="37"/>
      <c r="BJ34" s="37"/>
      <c r="BK34" s="37"/>
      <c r="BL34" s="37"/>
      <c r="BM34" s="37"/>
      <c r="BN34" s="37"/>
      <c r="BO34" s="37"/>
      <c r="BQ34" s="40"/>
      <c r="BR34" s="40"/>
      <c r="BS34" s="40"/>
      <c r="BT34" s="40"/>
      <c r="BU34" s="40"/>
      <c r="BV34" s="40"/>
      <c r="BW34" s="40"/>
      <c r="BX34" s="40"/>
    </row>
    <row r="35" spans="1:76" ht="12.95" customHeight="1" x14ac:dyDescent="0.4">
      <c r="B35" s="577"/>
      <c r="C35" s="578"/>
      <c r="D35" s="578"/>
      <c r="E35" s="581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82"/>
      <c r="R35" s="582"/>
      <c r="S35" s="582"/>
      <c r="T35" s="582"/>
      <c r="U35" s="582"/>
      <c r="V35" s="583"/>
      <c r="W35" s="584"/>
      <c r="X35" s="585"/>
      <c r="Y35" s="586"/>
      <c r="Z35" s="590"/>
      <c r="AA35" s="591"/>
      <c r="AB35" s="591"/>
      <c r="AC35" s="591"/>
      <c r="AD35" s="592"/>
      <c r="AE35" s="590" t="str">
        <f>IF(Z35="","",W35*Z35)</f>
        <v/>
      </c>
      <c r="AF35" s="591"/>
      <c r="AG35" s="591"/>
      <c r="AH35" s="591"/>
      <c r="AI35" s="591"/>
      <c r="AJ35" s="591"/>
      <c r="AK35" s="592"/>
      <c r="AL35" s="590" t="str">
        <f>IF(Z35="","",AE35*0.1)</f>
        <v/>
      </c>
      <c r="AM35" s="591"/>
      <c r="AN35" s="591"/>
      <c r="AO35" s="591"/>
      <c r="AP35" s="592"/>
      <c r="AQ35" s="572" t="str">
        <f>IF(Z35="","",AE35+AL35)</f>
        <v/>
      </c>
      <c r="AR35" s="573"/>
      <c r="AS35" s="573"/>
      <c r="AT35" s="573"/>
      <c r="AU35" s="573"/>
      <c r="AV35" s="573"/>
      <c r="AW35" s="574"/>
      <c r="AX35" s="37"/>
      <c r="BG35" s="77" t="s">
        <v>32</v>
      </c>
    </row>
    <row r="36" spans="1:76" ht="12.95" customHeight="1" x14ac:dyDescent="0.4">
      <c r="B36" s="579"/>
      <c r="C36" s="580"/>
      <c r="D36" s="580"/>
      <c r="E36" s="581"/>
      <c r="F36" s="582"/>
      <c r="G36" s="582"/>
      <c r="H36" s="582"/>
      <c r="I36" s="582"/>
      <c r="J36" s="582"/>
      <c r="K36" s="582"/>
      <c r="L36" s="582"/>
      <c r="M36" s="582"/>
      <c r="N36" s="582"/>
      <c r="O36" s="582"/>
      <c r="P36" s="582"/>
      <c r="Q36" s="582"/>
      <c r="R36" s="582"/>
      <c r="S36" s="582"/>
      <c r="T36" s="582"/>
      <c r="U36" s="582"/>
      <c r="V36" s="583"/>
      <c r="W36" s="587"/>
      <c r="X36" s="588"/>
      <c r="Y36" s="589"/>
      <c r="Z36" s="593"/>
      <c r="AA36" s="594"/>
      <c r="AB36" s="594"/>
      <c r="AC36" s="594"/>
      <c r="AD36" s="595"/>
      <c r="AE36" s="593"/>
      <c r="AF36" s="594"/>
      <c r="AG36" s="594"/>
      <c r="AH36" s="594"/>
      <c r="AI36" s="594"/>
      <c r="AJ36" s="594"/>
      <c r="AK36" s="595"/>
      <c r="AL36" s="593"/>
      <c r="AM36" s="594"/>
      <c r="AN36" s="594"/>
      <c r="AO36" s="594"/>
      <c r="AP36" s="595"/>
      <c r="AQ36" s="572"/>
      <c r="AR36" s="573"/>
      <c r="AS36" s="573"/>
      <c r="AT36" s="573"/>
      <c r="AU36" s="573"/>
      <c r="AV36" s="573"/>
      <c r="AW36" s="574"/>
      <c r="BG36" s="596" t="s">
        <v>82</v>
      </c>
      <c r="BH36" s="596"/>
      <c r="BI36" s="596"/>
      <c r="BJ36" s="596"/>
      <c r="BK36" s="596"/>
      <c r="BL36" s="596"/>
      <c r="BM36" s="596"/>
      <c r="BN36" s="596"/>
      <c r="BO36" s="596"/>
    </row>
    <row r="37" spans="1:76" ht="12.95" customHeight="1" x14ac:dyDescent="0.4">
      <c r="B37" s="577"/>
      <c r="C37" s="578"/>
      <c r="D37" s="578"/>
      <c r="E37" s="581"/>
      <c r="F37" s="582"/>
      <c r="G37" s="582"/>
      <c r="H37" s="582"/>
      <c r="I37" s="582"/>
      <c r="J37" s="582"/>
      <c r="K37" s="582"/>
      <c r="L37" s="582"/>
      <c r="M37" s="582"/>
      <c r="N37" s="582"/>
      <c r="O37" s="582"/>
      <c r="P37" s="582"/>
      <c r="Q37" s="582"/>
      <c r="R37" s="582"/>
      <c r="S37" s="582"/>
      <c r="T37" s="582"/>
      <c r="U37" s="582"/>
      <c r="V37" s="583"/>
      <c r="W37" s="653"/>
      <c r="X37" s="654"/>
      <c r="Y37" s="655"/>
      <c r="Z37" s="644"/>
      <c r="AA37" s="645"/>
      <c r="AB37" s="645"/>
      <c r="AC37" s="645"/>
      <c r="AD37" s="646"/>
      <c r="AE37" s="644" t="str">
        <f>IF(Z37="","",W37*Z37)</f>
        <v/>
      </c>
      <c r="AF37" s="645"/>
      <c r="AG37" s="645"/>
      <c r="AH37" s="645"/>
      <c r="AI37" s="645"/>
      <c r="AJ37" s="645"/>
      <c r="AK37" s="646"/>
      <c r="AL37" s="644" t="str">
        <f>IF(Z37="","",AE37*0.1)</f>
        <v/>
      </c>
      <c r="AM37" s="645"/>
      <c r="AN37" s="645"/>
      <c r="AO37" s="645"/>
      <c r="AP37" s="646"/>
      <c r="AQ37" s="644" t="str">
        <f>IF(Z37="","",AE37+AL37)</f>
        <v/>
      </c>
      <c r="AR37" s="645"/>
      <c r="AS37" s="645"/>
      <c r="AT37" s="645"/>
      <c r="AU37" s="645"/>
      <c r="AV37" s="645"/>
      <c r="AW37" s="646"/>
      <c r="BG37" s="597" t="s">
        <v>28</v>
      </c>
      <c r="BH37" s="597"/>
      <c r="BI37" s="597"/>
      <c r="BJ37" s="597" t="s">
        <v>30</v>
      </c>
      <c r="BK37" s="597"/>
      <c r="BL37" s="597"/>
      <c r="BM37" s="597" t="s">
        <v>29</v>
      </c>
      <c r="BN37" s="597"/>
      <c r="BO37" s="597"/>
    </row>
    <row r="38" spans="1:76" ht="12.95" customHeight="1" x14ac:dyDescent="0.4">
      <c r="B38" s="579"/>
      <c r="C38" s="580"/>
      <c r="D38" s="580"/>
      <c r="E38" s="650"/>
      <c r="F38" s="651"/>
      <c r="G38" s="651"/>
      <c r="H38" s="651"/>
      <c r="I38" s="651"/>
      <c r="J38" s="651"/>
      <c r="K38" s="651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2"/>
      <c r="W38" s="617"/>
      <c r="X38" s="618"/>
      <c r="Y38" s="619"/>
      <c r="Z38" s="647"/>
      <c r="AA38" s="648"/>
      <c r="AB38" s="648"/>
      <c r="AC38" s="648"/>
      <c r="AD38" s="649"/>
      <c r="AE38" s="647"/>
      <c r="AF38" s="648"/>
      <c r="AG38" s="648"/>
      <c r="AH38" s="648"/>
      <c r="AI38" s="648"/>
      <c r="AJ38" s="648"/>
      <c r="AK38" s="649"/>
      <c r="AL38" s="647"/>
      <c r="AM38" s="648"/>
      <c r="AN38" s="648"/>
      <c r="AO38" s="648"/>
      <c r="AP38" s="649"/>
      <c r="AQ38" s="647"/>
      <c r="AR38" s="648"/>
      <c r="AS38" s="648"/>
      <c r="AT38" s="648"/>
      <c r="AU38" s="648"/>
      <c r="AV38" s="648"/>
      <c r="AW38" s="649"/>
      <c r="BG38" s="598"/>
      <c r="BH38" s="598"/>
      <c r="BI38" s="598"/>
      <c r="BJ38" s="598"/>
      <c r="BK38" s="598"/>
      <c r="BL38" s="598"/>
      <c r="BM38" s="598"/>
      <c r="BN38" s="598"/>
      <c r="BO38" s="598"/>
    </row>
    <row r="39" spans="1:76" ht="12.95" customHeight="1" x14ac:dyDescent="0.4">
      <c r="A39" s="61"/>
      <c r="B39" s="308" t="s">
        <v>138</v>
      </c>
      <c r="C39" s="309"/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626"/>
      <c r="X39" s="627"/>
      <c r="Y39" s="628"/>
      <c r="Z39" s="632"/>
      <c r="AA39" s="633"/>
      <c r="AB39" s="633"/>
      <c r="AC39" s="633"/>
      <c r="AD39" s="634"/>
      <c r="AE39" s="638">
        <f>SUM(AE11:AK38)</f>
        <v>10000</v>
      </c>
      <c r="AF39" s="639"/>
      <c r="AG39" s="639"/>
      <c r="AH39" s="639"/>
      <c r="AI39" s="639"/>
      <c r="AJ39" s="639"/>
      <c r="AK39" s="640"/>
      <c r="AL39" s="638">
        <f>SUM(AL11:AP38)</f>
        <v>1000</v>
      </c>
      <c r="AM39" s="639"/>
      <c r="AN39" s="639"/>
      <c r="AO39" s="639"/>
      <c r="AP39" s="640"/>
      <c r="AQ39" s="638">
        <f>SUM(AQ11:AW38)</f>
        <v>11000</v>
      </c>
      <c r="AR39" s="639"/>
      <c r="AS39" s="639"/>
      <c r="AT39" s="639"/>
      <c r="AU39" s="639"/>
      <c r="AV39" s="639"/>
      <c r="AW39" s="640"/>
      <c r="BG39" s="598"/>
      <c r="BH39" s="598"/>
      <c r="BI39" s="598"/>
      <c r="BJ39" s="598"/>
      <c r="BK39" s="598"/>
      <c r="BL39" s="598"/>
      <c r="BM39" s="598"/>
      <c r="BN39" s="598"/>
      <c r="BO39" s="598"/>
    </row>
    <row r="40" spans="1:76" ht="12.95" customHeight="1" x14ac:dyDescent="0.4">
      <c r="A40" s="61"/>
      <c r="B40" s="617"/>
      <c r="C40" s="618"/>
      <c r="D40" s="618"/>
      <c r="E40" s="618"/>
      <c r="F40" s="618"/>
      <c r="G40" s="618"/>
      <c r="H40" s="618"/>
      <c r="I40" s="618"/>
      <c r="J40" s="618"/>
      <c r="K40" s="618"/>
      <c r="L40" s="618"/>
      <c r="M40" s="618"/>
      <c r="N40" s="618"/>
      <c r="O40" s="618"/>
      <c r="P40" s="618"/>
      <c r="Q40" s="618"/>
      <c r="R40" s="618"/>
      <c r="S40" s="618"/>
      <c r="T40" s="618"/>
      <c r="U40" s="618"/>
      <c r="V40" s="618"/>
      <c r="W40" s="629"/>
      <c r="X40" s="630"/>
      <c r="Y40" s="631"/>
      <c r="Z40" s="635"/>
      <c r="AA40" s="636"/>
      <c r="AB40" s="636"/>
      <c r="AC40" s="636"/>
      <c r="AD40" s="637"/>
      <c r="AE40" s="641"/>
      <c r="AF40" s="642"/>
      <c r="AG40" s="642"/>
      <c r="AH40" s="642"/>
      <c r="AI40" s="642"/>
      <c r="AJ40" s="642"/>
      <c r="AK40" s="643"/>
      <c r="AL40" s="641"/>
      <c r="AM40" s="642"/>
      <c r="AN40" s="642"/>
      <c r="AO40" s="642"/>
      <c r="AP40" s="643"/>
      <c r="AQ40" s="641"/>
      <c r="AR40" s="642"/>
      <c r="AS40" s="642"/>
      <c r="AT40" s="642"/>
      <c r="AU40" s="642"/>
      <c r="AV40" s="642"/>
      <c r="AW40" s="643"/>
      <c r="BG40" s="598"/>
      <c r="BH40" s="598"/>
      <c r="BI40" s="598"/>
      <c r="BJ40" s="598"/>
      <c r="BK40" s="598"/>
      <c r="BL40" s="598"/>
      <c r="BM40" s="598"/>
      <c r="BN40" s="598"/>
      <c r="BO40" s="598"/>
    </row>
    <row r="41" spans="1:76" x14ac:dyDescent="0.4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</row>
  </sheetData>
  <mergeCells count="148">
    <mergeCell ref="BM2:BN2"/>
    <mergeCell ref="B5:H5"/>
    <mergeCell ref="N5:Q5"/>
    <mergeCell ref="B6:H7"/>
    <mergeCell ref="T6:AR7"/>
    <mergeCell ref="BF2:BH2"/>
    <mergeCell ref="A1:F1"/>
    <mergeCell ref="A2:T3"/>
    <mergeCell ref="Z2:AO3"/>
    <mergeCell ref="AY4:BB4"/>
    <mergeCell ref="BJ2:BK2"/>
    <mergeCell ref="B13:D14"/>
    <mergeCell ref="E13:V14"/>
    <mergeCell ref="W13:Y14"/>
    <mergeCell ref="Z13:AD14"/>
    <mergeCell ref="AE13:AK14"/>
    <mergeCell ref="AL13:AP14"/>
    <mergeCell ref="AQ13:AW14"/>
    <mergeCell ref="B11:D12"/>
    <mergeCell ref="E11:V12"/>
    <mergeCell ref="W11:Y12"/>
    <mergeCell ref="Z11:AD12"/>
    <mergeCell ref="AE11:AK12"/>
    <mergeCell ref="AL11:AP12"/>
    <mergeCell ref="AQ15:AW16"/>
    <mergeCell ref="B17:D18"/>
    <mergeCell ref="E17:V18"/>
    <mergeCell ref="W17:Y18"/>
    <mergeCell ref="Z17:AD18"/>
    <mergeCell ref="AE17:AK18"/>
    <mergeCell ref="AL17:AP18"/>
    <mergeCell ref="AQ17:AW18"/>
    <mergeCell ref="B15:D16"/>
    <mergeCell ref="E15:V16"/>
    <mergeCell ref="W15:Y16"/>
    <mergeCell ref="Z15:AD16"/>
    <mergeCell ref="AE15:AK16"/>
    <mergeCell ref="AL15:AP16"/>
    <mergeCell ref="AQ19:AW20"/>
    <mergeCell ref="AY19:BC19"/>
    <mergeCell ref="AY20:BF20"/>
    <mergeCell ref="B21:D22"/>
    <mergeCell ref="E21:V22"/>
    <mergeCell ref="W21:Y22"/>
    <mergeCell ref="Z21:AD22"/>
    <mergeCell ref="AE21:AK22"/>
    <mergeCell ref="AL21:AP22"/>
    <mergeCell ref="AQ21:AW22"/>
    <mergeCell ref="B19:D20"/>
    <mergeCell ref="E19:V20"/>
    <mergeCell ref="W19:Y20"/>
    <mergeCell ref="Z19:AD20"/>
    <mergeCell ref="AE19:AK20"/>
    <mergeCell ref="AL19:AP20"/>
    <mergeCell ref="AQ25:AW26"/>
    <mergeCell ref="B27:D28"/>
    <mergeCell ref="E27:V28"/>
    <mergeCell ref="W27:Y28"/>
    <mergeCell ref="Z27:AD28"/>
    <mergeCell ref="AE27:AK28"/>
    <mergeCell ref="AL27:AP28"/>
    <mergeCell ref="AQ27:AW28"/>
    <mergeCell ref="B25:D26"/>
    <mergeCell ref="E25:V26"/>
    <mergeCell ref="W25:Y26"/>
    <mergeCell ref="Z25:AD26"/>
    <mergeCell ref="AE25:AK26"/>
    <mergeCell ref="AL25:AP26"/>
    <mergeCell ref="Z31:AD32"/>
    <mergeCell ref="AE31:AK32"/>
    <mergeCell ref="AL31:AP32"/>
    <mergeCell ref="AQ31:AW32"/>
    <mergeCell ref="B29:D30"/>
    <mergeCell ref="E29:V30"/>
    <mergeCell ref="W29:Y30"/>
    <mergeCell ref="Z29:AD30"/>
    <mergeCell ref="AE29:AK30"/>
    <mergeCell ref="AL29:AP30"/>
    <mergeCell ref="B9:D10"/>
    <mergeCell ref="E9:V10"/>
    <mergeCell ref="W9:Y10"/>
    <mergeCell ref="Z9:AD10"/>
    <mergeCell ref="AE9:AK10"/>
    <mergeCell ref="AL9:AP10"/>
    <mergeCell ref="AQ9:AW10"/>
    <mergeCell ref="AQ11:AW12"/>
    <mergeCell ref="B39:V40"/>
    <mergeCell ref="W39:Y40"/>
    <mergeCell ref="Z39:AD40"/>
    <mergeCell ref="AE39:AK40"/>
    <mergeCell ref="AL39:AP40"/>
    <mergeCell ref="AQ39:AW40"/>
    <mergeCell ref="AQ37:AW38"/>
    <mergeCell ref="B37:D38"/>
    <mergeCell ref="E37:V38"/>
    <mergeCell ref="W37:Y38"/>
    <mergeCell ref="Z37:AD38"/>
    <mergeCell ref="AE37:AK38"/>
    <mergeCell ref="AL37:AP38"/>
    <mergeCell ref="B31:D32"/>
    <mergeCell ref="E31:V32"/>
    <mergeCell ref="W31:Y32"/>
    <mergeCell ref="BG37:BI37"/>
    <mergeCell ref="BJ37:BL37"/>
    <mergeCell ref="BM37:BO37"/>
    <mergeCell ref="BG38:BI40"/>
    <mergeCell ref="BJ38:BL40"/>
    <mergeCell ref="BM38:BO40"/>
    <mergeCell ref="AY31:BO32"/>
    <mergeCell ref="BK10:BK11"/>
    <mergeCell ref="BL10:BL11"/>
    <mergeCell ref="BM10:BM11"/>
    <mergeCell ref="BN10:BN11"/>
    <mergeCell ref="BO10:BO11"/>
    <mergeCell ref="BE10:BE11"/>
    <mergeCell ref="BF10:BF11"/>
    <mergeCell ref="BG10:BG11"/>
    <mergeCell ref="BH10:BH11"/>
    <mergeCell ref="BI10:BI11"/>
    <mergeCell ref="BJ10:BJ11"/>
    <mergeCell ref="BC10:BC11"/>
    <mergeCell ref="BD10:BD11"/>
    <mergeCell ref="AY10:BA11"/>
    <mergeCell ref="BB10:BB11"/>
    <mergeCell ref="AQ23:AW24"/>
    <mergeCell ref="AY30:BO30"/>
    <mergeCell ref="B23:D24"/>
    <mergeCell ref="E23:V24"/>
    <mergeCell ref="W23:Y24"/>
    <mergeCell ref="Z23:AD24"/>
    <mergeCell ref="AE23:AK24"/>
    <mergeCell ref="AL23:AP24"/>
    <mergeCell ref="BG36:BO36"/>
    <mergeCell ref="AQ33:AW34"/>
    <mergeCell ref="B35:D36"/>
    <mergeCell ref="E35:V36"/>
    <mergeCell ref="W35:Y36"/>
    <mergeCell ref="Z35:AD36"/>
    <mergeCell ref="AE35:AK36"/>
    <mergeCell ref="AL35:AP36"/>
    <mergeCell ref="AQ35:AW36"/>
    <mergeCell ref="B33:D34"/>
    <mergeCell ref="E33:V34"/>
    <mergeCell ref="W33:Y34"/>
    <mergeCell ref="Z33:AD34"/>
    <mergeCell ref="AE33:AK34"/>
    <mergeCell ref="AL33:AP34"/>
    <mergeCell ref="AQ29:AW30"/>
  </mergeCells>
  <phoneticPr fontId="4"/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29"/>
  <sheetViews>
    <sheetView zoomScaleNormal="100" workbookViewId="0">
      <selection activeCell="C11" sqref="C11"/>
    </sheetView>
  </sheetViews>
  <sheetFormatPr defaultRowHeight="18.75" x14ac:dyDescent="0.4"/>
  <cols>
    <col min="1" max="1" width="2.5" customWidth="1"/>
    <col min="2" max="29" width="1.875" customWidth="1"/>
    <col min="30" max="30" width="3.625" customWidth="1"/>
    <col min="31" max="31" width="5.25" customWidth="1"/>
    <col min="32" max="33" width="6" customWidth="1"/>
    <col min="34" max="34" width="2.25" customWidth="1"/>
    <col min="35" max="35" width="2.125" customWidth="1"/>
    <col min="36" max="49" width="2.625" customWidth="1"/>
    <col min="50" max="50" width="3.625" customWidth="1"/>
  </cols>
  <sheetData>
    <row r="1" spans="1:50" ht="16.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422" t="s">
        <v>135</v>
      </c>
      <c r="Y1" s="422"/>
      <c r="Z1" s="422"/>
      <c r="AA1" s="422"/>
      <c r="AB1" s="422"/>
      <c r="AC1" s="422"/>
      <c r="AD1" s="422"/>
      <c r="AE1" s="422"/>
      <c r="AF1" s="422"/>
      <c r="AG1" s="422"/>
      <c r="AH1" s="1"/>
      <c r="AI1" s="1"/>
      <c r="AJ1" s="1"/>
      <c r="AL1" s="5"/>
      <c r="AM1" s="21"/>
      <c r="AN1" s="401"/>
      <c r="AO1" s="401"/>
      <c r="AP1" s="401"/>
      <c r="AQ1" t="s">
        <v>1</v>
      </c>
      <c r="AR1" s="402"/>
      <c r="AS1" s="402"/>
      <c r="AT1" t="s">
        <v>23</v>
      </c>
      <c r="AU1" s="402"/>
      <c r="AV1" s="402"/>
      <c r="AW1" t="s">
        <v>24</v>
      </c>
    </row>
    <row r="2" spans="1:50" ht="10.5" customHeight="1" x14ac:dyDescent="0.4">
      <c r="A2" s="429" t="s">
        <v>25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2"/>
      <c r="S2" s="2"/>
      <c r="T2" s="2"/>
      <c r="U2" s="2"/>
      <c r="V2" s="2"/>
      <c r="W2" s="2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1"/>
      <c r="AI2" s="1"/>
      <c r="AJ2" s="1"/>
    </row>
    <row r="3" spans="1:50" ht="21" customHeight="1" x14ac:dyDescent="0.4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AI3" s="24" t="s">
        <v>43</v>
      </c>
      <c r="AJ3" s="1"/>
    </row>
    <row r="4" spans="1:50" ht="1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AH4" s="1"/>
      <c r="AI4" s="153" t="s">
        <v>16</v>
      </c>
      <c r="AJ4" s="428" t="s">
        <v>142</v>
      </c>
      <c r="AK4" s="428"/>
      <c r="AL4" s="428"/>
      <c r="AM4" s="428"/>
    </row>
    <row r="5" spans="1:50" ht="18" customHeight="1" x14ac:dyDescent="0.4">
      <c r="AJ5" s="153" t="s">
        <v>143</v>
      </c>
      <c r="AK5" s="153"/>
      <c r="AL5" s="153"/>
      <c r="AM5" s="153"/>
      <c r="AN5" s="41"/>
      <c r="AO5" s="41"/>
      <c r="AP5" s="41"/>
      <c r="AQ5" s="41"/>
      <c r="AR5" s="41"/>
      <c r="AS5" s="41"/>
      <c r="AT5" s="41"/>
      <c r="AU5" s="41"/>
      <c r="AV5" s="41"/>
    </row>
    <row r="6" spans="1:50" ht="16.5" customHeight="1" x14ac:dyDescent="0.4">
      <c r="AJ6" s="421"/>
      <c r="AK6" s="421"/>
      <c r="AL6" s="421"/>
      <c r="AM6" s="421"/>
      <c r="AN6" s="421"/>
      <c r="AO6" s="421"/>
      <c r="AP6" s="421"/>
      <c r="AQ6" s="421"/>
      <c r="AR6" s="421"/>
      <c r="AS6" s="153"/>
      <c r="AT6" s="153"/>
      <c r="AU6" s="153"/>
      <c r="AV6" s="153"/>
    </row>
    <row r="7" spans="1:50" ht="15" customHeight="1" x14ac:dyDescent="0.4">
      <c r="A7" s="394" t="s">
        <v>5</v>
      </c>
      <c r="B7" s="395"/>
      <c r="C7" s="223" t="s">
        <v>143</v>
      </c>
      <c r="D7" s="223"/>
      <c r="E7" s="223"/>
      <c r="F7" s="223"/>
      <c r="G7" s="223"/>
      <c r="H7" s="223"/>
      <c r="I7" s="424" t="s">
        <v>6</v>
      </c>
      <c r="J7" s="223" t="s">
        <v>143</v>
      </c>
      <c r="K7" s="223"/>
      <c r="L7" s="223"/>
      <c r="M7" s="223"/>
      <c r="N7" s="223"/>
      <c r="O7" s="223"/>
      <c r="P7" s="223"/>
      <c r="Q7" s="424" t="s">
        <v>7</v>
      </c>
      <c r="R7" s="22"/>
      <c r="S7" s="398" t="s">
        <v>8</v>
      </c>
      <c r="T7" s="398"/>
      <c r="U7" s="395" t="s">
        <v>9</v>
      </c>
      <c r="V7" s="403"/>
      <c r="W7" s="227" t="s">
        <v>145</v>
      </c>
      <c r="X7" s="207"/>
      <c r="Y7" s="207"/>
      <c r="Z7" s="207"/>
      <c r="AA7" s="207"/>
      <c r="AB7" s="207"/>
      <c r="AC7" s="209"/>
      <c r="AJ7" s="166" t="s">
        <v>142</v>
      </c>
      <c r="AK7" s="33"/>
      <c r="AL7" s="33"/>
      <c r="AM7" s="33"/>
      <c r="AN7" s="154"/>
      <c r="AO7" s="154"/>
      <c r="AP7" s="154"/>
      <c r="AQ7" s="154"/>
      <c r="AR7" s="154"/>
      <c r="AS7" s="154"/>
      <c r="AT7" s="154"/>
      <c r="AU7" s="154"/>
      <c r="AV7" s="154"/>
      <c r="AW7" s="17" t="s">
        <v>3</v>
      </c>
    </row>
    <row r="8" spans="1:50" ht="15" customHeight="1" x14ac:dyDescent="0.4">
      <c r="A8" s="396"/>
      <c r="B8" s="397"/>
      <c r="C8" s="224"/>
      <c r="D8" s="224"/>
      <c r="E8" s="224"/>
      <c r="F8" s="224"/>
      <c r="G8" s="224"/>
      <c r="H8" s="224"/>
      <c r="I8" s="425"/>
      <c r="J8" s="224"/>
      <c r="K8" s="224"/>
      <c r="L8" s="224"/>
      <c r="M8" s="224"/>
      <c r="N8" s="224"/>
      <c r="O8" s="224"/>
      <c r="P8" s="224"/>
      <c r="Q8" s="425"/>
      <c r="R8" s="23"/>
      <c r="S8" s="431" t="s">
        <v>10</v>
      </c>
      <c r="T8" s="431"/>
      <c r="U8" s="404"/>
      <c r="V8" s="404"/>
      <c r="W8" s="228"/>
      <c r="X8" s="208"/>
      <c r="Y8" s="208"/>
      <c r="Z8" s="208"/>
      <c r="AA8" s="208"/>
      <c r="AB8" s="208"/>
      <c r="AC8" s="210"/>
      <c r="AJ8" s="155" t="s">
        <v>144</v>
      </c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156"/>
    </row>
    <row r="9" spans="1:50" ht="14.25" customHeight="1" x14ac:dyDescent="0.4">
      <c r="A9" s="432" t="s">
        <v>37</v>
      </c>
      <c r="B9" s="433"/>
      <c r="C9" s="232" t="s">
        <v>143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3"/>
      <c r="AH9" s="20"/>
      <c r="AI9" s="20"/>
      <c r="AJ9" s="18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427"/>
    </row>
    <row r="10" spans="1:50" ht="25.5" customHeight="1" x14ac:dyDescent="0.4">
      <c r="A10" s="396" t="s">
        <v>38</v>
      </c>
      <c r="B10" s="397"/>
      <c r="C10" s="389" t="s">
        <v>143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0"/>
      <c r="Y10" s="390"/>
      <c r="Z10" s="390"/>
      <c r="AA10" s="390"/>
      <c r="AB10" s="390"/>
      <c r="AC10" s="391"/>
      <c r="AH10" s="392" t="s">
        <v>39</v>
      </c>
      <c r="AI10" s="393"/>
      <c r="AJ10" s="162" t="s">
        <v>96</v>
      </c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59"/>
      <c r="AX10" s="427"/>
    </row>
    <row r="11" spans="1:50" ht="18.75" customHeight="1" x14ac:dyDescent="0.4">
      <c r="AJ11" t="s">
        <v>17</v>
      </c>
    </row>
    <row r="12" spans="1:50" ht="8.25" customHeight="1" x14ac:dyDescent="0.4"/>
    <row r="13" spans="1:50" ht="11.25" customHeight="1" x14ac:dyDescent="0.4">
      <c r="A13" s="426" t="s">
        <v>26</v>
      </c>
      <c r="B13" s="426"/>
      <c r="C13" s="426"/>
      <c r="D13" s="426" t="s">
        <v>20</v>
      </c>
      <c r="E13" s="426"/>
      <c r="F13" s="426"/>
      <c r="G13" s="426"/>
      <c r="H13" s="426"/>
      <c r="I13" s="413" t="s">
        <v>19</v>
      </c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 t="s">
        <v>18</v>
      </c>
      <c r="AG13" s="426" t="s">
        <v>11</v>
      </c>
      <c r="AH13" s="413" t="s">
        <v>12</v>
      </c>
      <c r="AI13" s="413"/>
      <c r="AJ13" s="413"/>
      <c r="AK13" s="413"/>
      <c r="AL13" s="413"/>
      <c r="AM13" s="413"/>
      <c r="AN13" s="413" t="s">
        <v>13</v>
      </c>
      <c r="AO13" s="413"/>
      <c r="AP13" s="413"/>
      <c r="AQ13" s="413"/>
      <c r="AR13" s="413"/>
      <c r="AS13" s="413"/>
      <c r="AT13" s="413"/>
      <c r="AU13" s="413" t="s">
        <v>14</v>
      </c>
      <c r="AV13" s="413"/>
      <c r="AW13" s="413"/>
      <c r="AX13" s="413"/>
    </row>
    <row r="14" spans="1:50" ht="9.75" customHeight="1" x14ac:dyDescent="0.4">
      <c r="A14" s="426"/>
      <c r="B14" s="426"/>
      <c r="C14" s="426"/>
      <c r="D14" s="426"/>
      <c r="E14" s="426"/>
      <c r="F14" s="426"/>
      <c r="G14" s="426"/>
      <c r="H14" s="426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26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</row>
    <row r="15" spans="1:50" ht="22.5" customHeight="1" x14ac:dyDescent="0.4">
      <c r="A15" s="705"/>
      <c r="B15" s="705"/>
      <c r="C15" s="705"/>
      <c r="D15" s="706"/>
      <c r="E15" s="706"/>
      <c r="F15" s="706"/>
      <c r="G15" s="706"/>
      <c r="H15" s="706"/>
      <c r="I15" s="707"/>
      <c r="J15" s="707"/>
      <c r="K15" s="707"/>
      <c r="L15" s="707"/>
      <c r="M15" s="707"/>
      <c r="N15" s="707"/>
      <c r="O15" s="707"/>
      <c r="P15" s="707"/>
      <c r="Q15" s="707"/>
      <c r="R15" s="707"/>
      <c r="S15" s="707"/>
      <c r="T15" s="707"/>
      <c r="U15" s="707"/>
      <c r="V15" s="707"/>
      <c r="W15" s="707"/>
      <c r="X15" s="707"/>
      <c r="Y15" s="707"/>
      <c r="Z15" s="707"/>
      <c r="AA15" s="707"/>
      <c r="AB15" s="707"/>
      <c r="AC15" s="707"/>
      <c r="AD15" s="707"/>
      <c r="AE15" s="707"/>
      <c r="AF15" s="158"/>
      <c r="AG15" s="158"/>
      <c r="AH15" s="708"/>
      <c r="AI15" s="708"/>
      <c r="AJ15" s="708"/>
      <c r="AK15" s="708"/>
      <c r="AL15" s="708"/>
      <c r="AM15" s="708"/>
      <c r="AN15" s="708"/>
      <c r="AO15" s="708"/>
      <c r="AP15" s="708"/>
      <c r="AQ15" s="708"/>
      <c r="AR15" s="708"/>
      <c r="AS15" s="708"/>
      <c r="AT15" s="708"/>
      <c r="AU15" s="412"/>
      <c r="AV15" s="412"/>
      <c r="AW15" s="412"/>
      <c r="AX15" s="412"/>
    </row>
    <row r="16" spans="1:50" ht="22.5" customHeight="1" x14ac:dyDescent="0.4">
      <c r="A16" s="456"/>
      <c r="B16" s="456"/>
      <c r="C16" s="456"/>
      <c r="D16" s="457"/>
      <c r="E16" s="457"/>
      <c r="F16" s="457"/>
      <c r="G16" s="457"/>
      <c r="H16" s="457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25"/>
      <c r="AG16" s="25"/>
      <c r="AH16" s="458"/>
      <c r="AI16" s="458"/>
      <c r="AJ16" s="458"/>
      <c r="AK16" s="458"/>
      <c r="AL16" s="458"/>
      <c r="AM16" s="458"/>
      <c r="AN16" s="458"/>
      <c r="AO16" s="458"/>
      <c r="AP16" s="458"/>
      <c r="AQ16" s="458"/>
      <c r="AR16" s="458"/>
      <c r="AS16" s="458"/>
      <c r="AT16" s="458"/>
      <c r="AU16" s="412"/>
      <c r="AV16" s="412"/>
      <c r="AW16" s="412"/>
      <c r="AX16" s="412"/>
    </row>
    <row r="17" spans="1:50" ht="22.5" customHeight="1" x14ac:dyDescent="0.4">
      <c r="A17" s="456"/>
      <c r="B17" s="456"/>
      <c r="C17" s="456"/>
      <c r="D17" s="457"/>
      <c r="E17" s="457"/>
      <c r="F17" s="457"/>
      <c r="G17" s="457"/>
      <c r="H17" s="457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25"/>
      <c r="AG17" s="25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12"/>
      <c r="AV17" s="412"/>
      <c r="AW17" s="412"/>
      <c r="AX17" s="412"/>
    </row>
    <row r="18" spans="1:50" ht="22.5" customHeight="1" x14ac:dyDescent="0.4">
      <c r="A18" s="456"/>
      <c r="B18" s="456"/>
      <c r="C18" s="456"/>
      <c r="D18" s="457"/>
      <c r="E18" s="457"/>
      <c r="F18" s="457"/>
      <c r="G18" s="457"/>
      <c r="H18" s="457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25"/>
      <c r="AG18" s="25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12"/>
      <c r="AV18" s="412"/>
      <c r="AW18" s="412"/>
      <c r="AX18" s="412"/>
    </row>
    <row r="19" spans="1:50" ht="22.5" customHeight="1" x14ac:dyDescent="0.4">
      <c r="A19" s="456"/>
      <c r="B19" s="456"/>
      <c r="C19" s="456"/>
      <c r="D19" s="457"/>
      <c r="E19" s="457"/>
      <c r="F19" s="457"/>
      <c r="G19" s="457"/>
      <c r="H19" s="457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25"/>
      <c r="AG19" s="25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12"/>
      <c r="AV19" s="412"/>
      <c r="AW19" s="412"/>
      <c r="AX19" s="412"/>
    </row>
    <row r="20" spans="1:50" ht="22.5" customHeight="1" x14ac:dyDescent="0.4">
      <c r="A20" s="456"/>
      <c r="B20" s="456"/>
      <c r="C20" s="456"/>
      <c r="D20" s="457"/>
      <c r="E20" s="457"/>
      <c r="F20" s="457"/>
      <c r="G20" s="457"/>
      <c r="H20" s="457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25"/>
      <c r="AG20" s="25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12"/>
      <c r="AV20" s="412"/>
      <c r="AW20" s="412"/>
      <c r="AX20" s="412"/>
    </row>
    <row r="21" spans="1:50" ht="22.5" customHeight="1" x14ac:dyDescent="0.4">
      <c r="A21" s="456"/>
      <c r="B21" s="456"/>
      <c r="C21" s="456"/>
      <c r="D21" s="457"/>
      <c r="E21" s="457"/>
      <c r="F21" s="457"/>
      <c r="G21" s="457"/>
      <c r="H21" s="457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25"/>
      <c r="AG21" s="25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12"/>
      <c r="AV21" s="412"/>
      <c r="AW21" s="412"/>
      <c r="AX21" s="412"/>
    </row>
    <row r="22" spans="1:50" ht="22.5" customHeight="1" x14ac:dyDescent="0.4">
      <c r="A22" s="456"/>
      <c r="B22" s="456"/>
      <c r="C22" s="456"/>
      <c r="D22" s="457"/>
      <c r="E22" s="457"/>
      <c r="F22" s="457"/>
      <c r="G22" s="457"/>
      <c r="H22" s="457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25"/>
      <c r="AG22" s="25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12"/>
      <c r="AV22" s="412"/>
      <c r="AW22" s="412"/>
      <c r="AX22" s="412"/>
    </row>
    <row r="23" spans="1:50" ht="22.5" customHeight="1" x14ac:dyDescent="0.4">
      <c r="A23" s="456"/>
      <c r="B23" s="456"/>
      <c r="C23" s="456"/>
      <c r="D23" s="457"/>
      <c r="E23" s="457"/>
      <c r="F23" s="457"/>
      <c r="G23" s="457"/>
      <c r="H23" s="457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25"/>
      <c r="AG23" s="25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12"/>
      <c r="AV23" s="412"/>
      <c r="AW23" s="412"/>
      <c r="AX23" s="412"/>
    </row>
    <row r="24" spans="1:50" ht="24" customHeight="1" x14ac:dyDescent="0.4">
      <c r="A24" s="6" t="s">
        <v>32</v>
      </c>
      <c r="X24" s="414" t="s">
        <v>31</v>
      </c>
      <c r="Y24" s="414"/>
      <c r="Z24" s="414"/>
      <c r="AA24" s="414"/>
      <c r="AB24" s="414"/>
      <c r="AC24" s="13"/>
      <c r="AD24" s="377"/>
      <c r="AE24" s="377"/>
      <c r="AH24" s="405" t="s">
        <v>22</v>
      </c>
      <c r="AI24" s="377"/>
      <c r="AJ24" s="377"/>
      <c r="AK24" s="377"/>
      <c r="AL24" s="377"/>
      <c r="AM24" s="377"/>
      <c r="AN24" s="408"/>
      <c r="AO24" s="409"/>
      <c r="AP24" s="409"/>
      <c r="AQ24" s="409"/>
      <c r="AR24" s="409"/>
      <c r="AS24" s="409"/>
      <c r="AT24" s="409"/>
      <c r="AU24" s="377"/>
      <c r="AV24" s="377"/>
      <c r="AW24" s="377"/>
      <c r="AX24" s="410"/>
    </row>
    <row r="25" spans="1:50" ht="12.75" customHeight="1" x14ac:dyDescent="0.4">
      <c r="A25" s="369" t="s">
        <v>28</v>
      </c>
      <c r="B25" s="369"/>
      <c r="C25" s="369"/>
      <c r="D25" s="370" t="s">
        <v>30</v>
      </c>
      <c r="E25" s="369"/>
      <c r="F25" s="369"/>
      <c r="G25" s="370" t="s">
        <v>29</v>
      </c>
      <c r="H25" s="369"/>
      <c r="I25" s="372"/>
      <c r="J25" s="11" t="s">
        <v>33</v>
      </c>
      <c r="K25" s="12"/>
      <c r="L25" s="12"/>
      <c r="M25" s="12"/>
      <c r="N25" s="12"/>
      <c r="O25" s="10"/>
      <c r="P25" s="10"/>
      <c r="Q25" s="10"/>
      <c r="R25" s="8"/>
      <c r="S25" s="8"/>
      <c r="T25" s="8"/>
      <c r="U25" s="8"/>
      <c r="V25" s="8"/>
      <c r="W25" s="9"/>
      <c r="X25" s="4"/>
      <c r="Y25" s="7" t="s">
        <v>0</v>
      </c>
      <c r="Z25" s="14" t="s">
        <v>34</v>
      </c>
      <c r="AA25" s="4"/>
      <c r="AB25" s="4"/>
      <c r="AC25" s="4"/>
      <c r="AD25" s="4"/>
      <c r="AE25" s="4"/>
      <c r="AH25" s="406"/>
      <c r="AI25" s="407"/>
      <c r="AJ25" s="407"/>
      <c r="AK25" s="407"/>
      <c r="AL25" s="407"/>
      <c r="AM25" s="407"/>
      <c r="AN25" s="409"/>
      <c r="AO25" s="409"/>
      <c r="AP25" s="409"/>
      <c r="AQ25" s="409"/>
      <c r="AR25" s="409"/>
      <c r="AS25" s="409"/>
      <c r="AT25" s="409"/>
      <c r="AU25" s="407"/>
      <c r="AV25" s="407"/>
      <c r="AW25" s="407"/>
      <c r="AX25" s="411"/>
    </row>
    <row r="26" spans="1:50" ht="12.75" customHeight="1" x14ac:dyDescent="0.4">
      <c r="A26" s="371"/>
      <c r="B26" s="371"/>
      <c r="C26" s="371"/>
      <c r="D26" s="371"/>
      <c r="E26" s="371"/>
      <c r="F26" s="371"/>
      <c r="G26" s="373"/>
      <c r="H26" s="374"/>
      <c r="I26" s="375"/>
      <c r="J26" s="382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8"/>
      <c r="Z26" s="15" t="s">
        <v>40</v>
      </c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377"/>
      <c r="AS26" s="377"/>
      <c r="AT26" s="377"/>
    </row>
    <row r="27" spans="1:50" ht="12.75" customHeight="1" x14ac:dyDescent="0.4">
      <c r="A27" s="371"/>
      <c r="B27" s="371"/>
      <c r="C27" s="371"/>
      <c r="D27" s="371"/>
      <c r="E27" s="371"/>
      <c r="F27" s="371"/>
      <c r="G27" s="376"/>
      <c r="H27" s="377"/>
      <c r="I27" s="378"/>
      <c r="J27" s="382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8"/>
      <c r="Y27" s="13" t="s">
        <v>2</v>
      </c>
      <c r="Z27" s="16" t="s">
        <v>35</v>
      </c>
      <c r="AA27" s="13"/>
      <c r="AB27" s="13"/>
      <c r="AC27" s="13"/>
      <c r="AD27" s="13"/>
      <c r="AE27" s="13"/>
      <c r="AF27" s="13"/>
      <c r="AG27" s="13"/>
    </row>
    <row r="28" spans="1:50" ht="12.75" customHeight="1" x14ac:dyDescent="0.4">
      <c r="A28" s="371"/>
      <c r="B28" s="371"/>
      <c r="C28" s="371"/>
      <c r="D28" s="371"/>
      <c r="E28" s="371"/>
      <c r="F28" s="371"/>
      <c r="G28" s="379"/>
      <c r="H28" s="380"/>
      <c r="I28" s="381"/>
      <c r="J28" s="383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5"/>
      <c r="Y28" s="13"/>
      <c r="Z28" s="16" t="s">
        <v>36</v>
      </c>
      <c r="AA28" s="13"/>
      <c r="AB28" s="13"/>
      <c r="AC28" s="13"/>
      <c r="AD28" s="13"/>
      <c r="AE28" s="13"/>
      <c r="AF28" s="13"/>
      <c r="AG28" s="13"/>
      <c r="AH28" s="377"/>
      <c r="AI28" s="377"/>
      <c r="AJ28" s="377"/>
      <c r="AK28" s="377"/>
      <c r="AL28" s="377"/>
      <c r="AM28" s="377"/>
    </row>
    <row r="29" spans="1:50" x14ac:dyDescent="0.4">
      <c r="AH29" s="377"/>
      <c r="AI29" s="377"/>
      <c r="AJ29" s="377"/>
      <c r="AK29" s="377"/>
      <c r="AL29" s="377"/>
      <c r="AM29" s="377"/>
    </row>
  </sheetData>
  <mergeCells count="106">
    <mergeCell ref="X1:AG2"/>
    <mergeCell ref="AN1:AP1"/>
    <mergeCell ref="AR1:AS1"/>
    <mergeCell ref="AU1:AV1"/>
    <mergeCell ref="A2:Q3"/>
    <mergeCell ref="AJ4:AM4"/>
    <mergeCell ref="AB7:AB8"/>
    <mergeCell ref="AC7:AC8"/>
    <mergeCell ref="S8:T8"/>
    <mergeCell ref="AJ6:AR6"/>
    <mergeCell ref="A9:B9"/>
    <mergeCell ref="C9:AC9"/>
    <mergeCell ref="AX9:AX10"/>
    <mergeCell ref="A10:B10"/>
    <mergeCell ref="C10:AC10"/>
    <mergeCell ref="AH10:AI10"/>
    <mergeCell ref="U7:V8"/>
    <mergeCell ref="W7:W8"/>
    <mergeCell ref="X7:X8"/>
    <mergeCell ref="Y7:Y8"/>
    <mergeCell ref="Z7:Z8"/>
    <mergeCell ref="AA7:AA8"/>
    <mergeCell ref="A7:B8"/>
    <mergeCell ref="C7:H8"/>
    <mergeCell ref="I7:I8"/>
    <mergeCell ref="J7:P8"/>
    <mergeCell ref="Q7:Q8"/>
    <mergeCell ref="S7:T7"/>
    <mergeCell ref="A16:C16"/>
    <mergeCell ref="D16:H16"/>
    <mergeCell ref="I16:AE16"/>
    <mergeCell ref="AH16:AM16"/>
    <mergeCell ref="AN16:AT16"/>
    <mergeCell ref="AU16:AX16"/>
    <mergeCell ref="AN13:AT14"/>
    <mergeCell ref="AU13:AX14"/>
    <mergeCell ref="A15:C15"/>
    <mergeCell ref="D15:H15"/>
    <mergeCell ref="I15:AE15"/>
    <mergeCell ref="AH15:AM15"/>
    <mergeCell ref="AN15:AT15"/>
    <mergeCell ref="AU15:AX15"/>
    <mergeCell ref="A13:C14"/>
    <mergeCell ref="D13:H14"/>
    <mergeCell ref="I13:AE14"/>
    <mergeCell ref="AF13:AF14"/>
    <mergeCell ref="AG13:AG14"/>
    <mergeCell ref="AH13:AM14"/>
    <mergeCell ref="A18:C18"/>
    <mergeCell ref="D18:H18"/>
    <mergeCell ref="I18:AE18"/>
    <mergeCell ref="AH18:AM18"/>
    <mergeCell ref="AN18:AT18"/>
    <mergeCell ref="AU18:AX18"/>
    <mergeCell ref="A17:C17"/>
    <mergeCell ref="D17:H17"/>
    <mergeCell ref="I17:AE17"/>
    <mergeCell ref="AH17:AM17"/>
    <mergeCell ref="AN17:AT17"/>
    <mergeCell ref="AU17:AX17"/>
    <mergeCell ref="A20:C20"/>
    <mergeCell ref="D20:H20"/>
    <mergeCell ref="I20:AE20"/>
    <mergeCell ref="AH20:AM20"/>
    <mergeCell ref="AN20:AT20"/>
    <mergeCell ref="AU20:AX20"/>
    <mergeCell ref="A19:C19"/>
    <mergeCell ref="D19:H19"/>
    <mergeCell ref="I19:AE19"/>
    <mergeCell ref="AH19:AM19"/>
    <mergeCell ref="AN19:AT19"/>
    <mergeCell ref="AU19:AX19"/>
    <mergeCell ref="A22:C22"/>
    <mergeCell ref="D22:H22"/>
    <mergeCell ref="I22:AE22"/>
    <mergeCell ref="AH22:AM22"/>
    <mergeCell ref="AN22:AT22"/>
    <mergeCell ref="AU22:AX22"/>
    <mergeCell ref="A21:C21"/>
    <mergeCell ref="D21:H21"/>
    <mergeCell ref="I21:AE21"/>
    <mergeCell ref="AH21:AM21"/>
    <mergeCell ref="AN21:AT21"/>
    <mergeCell ref="AU21:AX21"/>
    <mergeCell ref="AU24:AX25"/>
    <mergeCell ref="X24:AB24"/>
    <mergeCell ref="AD24:AE24"/>
    <mergeCell ref="A25:C25"/>
    <mergeCell ref="D25:F25"/>
    <mergeCell ref="G25:I25"/>
    <mergeCell ref="A23:C23"/>
    <mergeCell ref="D23:H23"/>
    <mergeCell ref="I23:AE23"/>
    <mergeCell ref="AH23:AM23"/>
    <mergeCell ref="AN23:AT23"/>
    <mergeCell ref="AU23:AX23"/>
    <mergeCell ref="AH26:AM26"/>
    <mergeCell ref="AN26:AT26"/>
    <mergeCell ref="AH28:AM28"/>
    <mergeCell ref="AH29:AM29"/>
    <mergeCell ref="A26:C28"/>
    <mergeCell ref="D26:F28"/>
    <mergeCell ref="G26:I28"/>
    <mergeCell ref="J26:W28"/>
    <mergeCell ref="AH24:AM25"/>
    <mergeCell ref="AN24:AT25"/>
  </mergeCells>
  <phoneticPr fontId="4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16</xdr:col>
                    <xdr:colOff>114300</xdr:colOff>
                    <xdr:row>5</xdr:row>
                    <xdr:rowOff>219075</xdr:rowOff>
                  </from>
                  <to>
                    <xdr:col>18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16</xdr:col>
                    <xdr:colOff>114300</xdr:colOff>
                    <xdr:row>7</xdr:row>
                    <xdr:rowOff>0</xdr:rowOff>
                  </from>
                  <to>
                    <xdr:col>18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34</xdr:col>
                    <xdr:colOff>0</xdr:colOff>
                    <xdr:row>10</xdr:row>
                    <xdr:rowOff>19050</xdr:rowOff>
                  </from>
                  <to>
                    <xdr:col>35</xdr:col>
                    <xdr:colOff>19050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16</xdr:col>
                    <xdr:colOff>114300</xdr:colOff>
                    <xdr:row>5</xdr:row>
                    <xdr:rowOff>219075</xdr:rowOff>
                  </from>
                  <to>
                    <xdr:col>18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16</xdr:col>
                    <xdr:colOff>114300</xdr:colOff>
                    <xdr:row>7</xdr:row>
                    <xdr:rowOff>0</xdr:rowOff>
                  </from>
                  <to>
                    <xdr:col>18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X28"/>
  <sheetViews>
    <sheetView workbookViewId="0">
      <selection activeCell="BB18" sqref="BB18"/>
    </sheetView>
  </sheetViews>
  <sheetFormatPr defaultRowHeight="18.75" x14ac:dyDescent="0.4"/>
  <cols>
    <col min="1" max="1" width="2.5" customWidth="1"/>
    <col min="2" max="29" width="1.875" customWidth="1"/>
    <col min="30" max="30" width="3.625" customWidth="1"/>
    <col min="31" max="31" width="5.25" customWidth="1"/>
    <col min="32" max="33" width="6" customWidth="1"/>
    <col min="34" max="34" width="2.25" customWidth="1"/>
    <col min="35" max="35" width="2.125" customWidth="1"/>
    <col min="36" max="49" width="2.625" customWidth="1"/>
    <col min="50" max="50" width="3.625" customWidth="1"/>
  </cols>
  <sheetData>
    <row r="1" spans="1:50" ht="16.5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422" t="s">
        <v>135</v>
      </c>
      <c r="Y1" s="422"/>
      <c r="Z1" s="422"/>
      <c r="AA1" s="422"/>
      <c r="AB1" s="422"/>
      <c r="AC1" s="422"/>
      <c r="AD1" s="422"/>
      <c r="AE1" s="422"/>
      <c r="AF1" s="422"/>
      <c r="AG1" s="422"/>
      <c r="AH1" s="1"/>
      <c r="AI1" s="1"/>
      <c r="AJ1" s="1"/>
      <c r="AL1" s="5"/>
      <c r="AM1" s="21"/>
      <c r="AN1" s="434">
        <v>2023</v>
      </c>
      <c r="AO1" s="434"/>
      <c r="AP1" s="434"/>
      <c r="AQ1" t="s">
        <v>1</v>
      </c>
      <c r="AR1" s="435">
        <v>10</v>
      </c>
      <c r="AS1" s="435"/>
      <c r="AT1" t="s">
        <v>23</v>
      </c>
      <c r="AU1" s="435">
        <v>25</v>
      </c>
      <c r="AV1" s="435"/>
      <c r="AW1" t="s">
        <v>24</v>
      </c>
    </row>
    <row r="2" spans="1:50" ht="10.5" customHeight="1" x14ac:dyDescent="0.4">
      <c r="A2" s="429" t="s">
        <v>25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2"/>
      <c r="S2" s="2"/>
      <c r="T2" s="2"/>
      <c r="U2" s="2"/>
      <c r="V2" s="2"/>
      <c r="W2" s="2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1"/>
      <c r="AI2" s="1"/>
      <c r="AJ2" s="1"/>
      <c r="AO2" s="441" t="s">
        <v>89</v>
      </c>
      <c r="AP2" s="441"/>
      <c r="AQ2" s="441"/>
      <c r="AR2" s="441"/>
      <c r="AS2" s="441"/>
      <c r="AT2" s="441"/>
      <c r="AU2" s="441"/>
      <c r="AV2" s="441"/>
      <c r="AW2" s="441"/>
      <c r="AX2" s="441"/>
    </row>
    <row r="3" spans="1:50" ht="21" customHeight="1" x14ac:dyDescent="0.4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AI3" s="24" t="s">
        <v>43</v>
      </c>
      <c r="AJ3" s="1"/>
      <c r="AO3" s="441"/>
      <c r="AP3" s="441"/>
      <c r="AQ3" s="441"/>
      <c r="AR3" s="441"/>
      <c r="AS3" s="441"/>
      <c r="AT3" s="441"/>
      <c r="AU3" s="441"/>
      <c r="AV3" s="441"/>
      <c r="AW3" s="441"/>
      <c r="AX3" s="441"/>
    </row>
    <row r="4" spans="1:50" ht="1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AH4" s="1"/>
      <c r="AI4" s="32" t="s">
        <v>16</v>
      </c>
      <c r="AJ4" s="436" t="s">
        <v>44</v>
      </c>
      <c r="AK4" s="436"/>
      <c r="AL4" s="436"/>
      <c r="AM4" s="436"/>
    </row>
    <row r="5" spans="1:50" ht="18" customHeight="1" x14ac:dyDescent="0.4">
      <c r="AJ5" s="26" t="s">
        <v>45</v>
      </c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</row>
    <row r="6" spans="1:50" ht="16.5" customHeight="1" x14ac:dyDescent="0.4">
      <c r="AJ6" s="34" t="s">
        <v>46</v>
      </c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7" t="s">
        <v>15</v>
      </c>
      <c r="AV6" s="26"/>
    </row>
    <row r="7" spans="1:50" ht="15" customHeight="1" x14ac:dyDescent="0.4">
      <c r="A7" s="394" t="s">
        <v>5</v>
      </c>
      <c r="B7" s="395"/>
      <c r="C7" s="448"/>
      <c r="D7" s="448"/>
      <c r="E7" s="448"/>
      <c r="F7" s="448"/>
      <c r="G7" s="448"/>
      <c r="H7" s="448"/>
      <c r="I7" s="424" t="s">
        <v>6</v>
      </c>
      <c r="J7" s="450"/>
      <c r="K7" s="450"/>
      <c r="L7" s="450"/>
      <c r="M7" s="450"/>
      <c r="N7" s="450"/>
      <c r="O7" s="450"/>
      <c r="P7" s="450"/>
      <c r="Q7" s="424" t="s">
        <v>7</v>
      </c>
      <c r="R7" s="22"/>
      <c r="S7" s="398" t="s">
        <v>8</v>
      </c>
      <c r="T7" s="398"/>
      <c r="U7" s="395" t="s">
        <v>9</v>
      </c>
      <c r="V7" s="403"/>
      <c r="W7" s="446"/>
      <c r="X7" s="437"/>
      <c r="Y7" s="437"/>
      <c r="Z7" s="437"/>
      <c r="AA7" s="437"/>
      <c r="AB7" s="437"/>
      <c r="AC7" s="439"/>
      <c r="AJ7" s="34" t="s">
        <v>47</v>
      </c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17" t="s">
        <v>3</v>
      </c>
    </row>
    <row r="8" spans="1:50" ht="15" customHeight="1" x14ac:dyDescent="0.4">
      <c r="A8" s="396"/>
      <c r="B8" s="397"/>
      <c r="C8" s="449"/>
      <c r="D8" s="449"/>
      <c r="E8" s="449"/>
      <c r="F8" s="449"/>
      <c r="G8" s="449"/>
      <c r="H8" s="449"/>
      <c r="I8" s="425"/>
      <c r="J8" s="451"/>
      <c r="K8" s="451"/>
      <c r="L8" s="451"/>
      <c r="M8" s="451"/>
      <c r="N8" s="451"/>
      <c r="O8" s="451"/>
      <c r="P8" s="451"/>
      <c r="Q8" s="425"/>
      <c r="R8" s="23"/>
      <c r="S8" s="431" t="s">
        <v>10</v>
      </c>
      <c r="T8" s="431"/>
      <c r="U8" s="404"/>
      <c r="V8" s="404"/>
      <c r="W8" s="447"/>
      <c r="X8" s="438"/>
      <c r="Y8" s="438"/>
      <c r="Z8" s="438"/>
      <c r="AA8" s="438"/>
      <c r="AB8" s="438"/>
      <c r="AC8" s="440"/>
      <c r="AJ8" s="28" t="s">
        <v>48</v>
      </c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17"/>
    </row>
    <row r="9" spans="1:50" ht="14.25" customHeight="1" x14ac:dyDescent="0.4">
      <c r="A9" s="432" t="s">
        <v>37</v>
      </c>
      <c r="B9" s="433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  <c r="AC9" s="443"/>
      <c r="AH9" s="20"/>
      <c r="AI9" s="20"/>
      <c r="AJ9" s="18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427"/>
    </row>
    <row r="10" spans="1:50" ht="25.5" customHeight="1" x14ac:dyDescent="0.4">
      <c r="A10" s="396" t="s">
        <v>38</v>
      </c>
      <c r="B10" s="397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4"/>
      <c r="Y10" s="444"/>
      <c r="Z10" s="444"/>
      <c r="AA10" s="444"/>
      <c r="AB10" s="444"/>
      <c r="AC10" s="445"/>
      <c r="AH10" s="392" t="s">
        <v>39</v>
      </c>
      <c r="AI10" s="393"/>
      <c r="AJ10" s="35" t="s">
        <v>4</v>
      </c>
      <c r="AK10" s="29">
        <v>2</v>
      </c>
      <c r="AL10" s="29">
        <v>2</v>
      </c>
      <c r="AM10" s="29">
        <v>9</v>
      </c>
      <c r="AN10" s="29">
        <v>0</v>
      </c>
      <c r="AO10" s="29">
        <v>0</v>
      </c>
      <c r="AP10" s="29">
        <v>0</v>
      </c>
      <c r="AQ10" s="29">
        <v>1</v>
      </c>
      <c r="AR10" s="29">
        <v>0</v>
      </c>
      <c r="AS10" s="29">
        <v>4</v>
      </c>
      <c r="AT10" s="29">
        <v>2</v>
      </c>
      <c r="AU10" s="29">
        <v>5</v>
      </c>
      <c r="AV10" s="29">
        <v>1</v>
      </c>
      <c r="AW10" s="30">
        <v>5</v>
      </c>
      <c r="AX10" s="427"/>
    </row>
    <row r="11" spans="1:50" ht="18.75" customHeight="1" x14ac:dyDescent="0.4">
      <c r="AJ11" t="s">
        <v>17</v>
      </c>
    </row>
    <row r="12" spans="1:50" ht="8.25" customHeight="1" x14ac:dyDescent="0.4"/>
    <row r="13" spans="1:50" ht="11.25" customHeight="1" x14ac:dyDescent="0.4">
      <c r="A13" s="426" t="s">
        <v>26</v>
      </c>
      <c r="B13" s="426"/>
      <c r="C13" s="426"/>
      <c r="D13" s="426" t="s">
        <v>20</v>
      </c>
      <c r="E13" s="426"/>
      <c r="F13" s="426"/>
      <c r="G13" s="426"/>
      <c r="H13" s="426"/>
      <c r="I13" s="413" t="s">
        <v>19</v>
      </c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 t="s">
        <v>18</v>
      </c>
      <c r="AG13" s="426" t="s">
        <v>11</v>
      </c>
      <c r="AH13" s="413" t="s">
        <v>12</v>
      </c>
      <c r="AI13" s="413"/>
      <c r="AJ13" s="413"/>
      <c r="AK13" s="413"/>
      <c r="AL13" s="413"/>
      <c r="AM13" s="413"/>
      <c r="AN13" s="413" t="s">
        <v>13</v>
      </c>
      <c r="AO13" s="413"/>
      <c r="AP13" s="413"/>
      <c r="AQ13" s="413"/>
      <c r="AR13" s="413"/>
      <c r="AS13" s="413"/>
      <c r="AT13" s="413"/>
      <c r="AU13" s="413" t="s">
        <v>14</v>
      </c>
      <c r="AV13" s="413"/>
      <c r="AW13" s="413"/>
      <c r="AX13" s="413"/>
    </row>
    <row r="14" spans="1:50" ht="9.75" customHeight="1" x14ac:dyDescent="0.4">
      <c r="A14" s="426"/>
      <c r="B14" s="426"/>
      <c r="C14" s="426"/>
      <c r="D14" s="426"/>
      <c r="E14" s="426"/>
      <c r="F14" s="426"/>
      <c r="G14" s="426"/>
      <c r="H14" s="426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26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</row>
    <row r="15" spans="1:50" ht="22.5" customHeight="1" x14ac:dyDescent="0.4">
      <c r="A15" s="452">
        <v>45202</v>
      </c>
      <c r="B15" s="452"/>
      <c r="C15" s="452"/>
      <c r="D15" s="453" t="s">
        <v>41</v>
      </c>
      <c r="E15" s="453"/>
      <c r="F15" s="453"/>
      <c r="G15" s="453"/>
      <c r="H15" s="453"/>
      <c r="I15" s="454" t="s">
        <v>51</v>
      </c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31">
        <v>1</v>
      </c>
      <c r="AG15" s="31" t="s">
        <v>42</v>
      </c>
      <c r="AH15" s="455"/>
      <c r="AI15" s="455"/>
      <c r="AJ15" s="455"/>
      <c r="AK15" s="455"/>
      <c r="AL15" s="455"/>
      <c r="AM15" s="455"/>
      <c r="AN15" s="455">
        <v>5000</v>
      </c>
      <c r="AO15" s="455"/>
      <c r="AP15" s="455"/>
      <c r="AQ15" s="455"/>
      <c r="AR15" s="455"/>
      <c r="AS15" s="455"/>
      <c r="AT15" s="455"/>
      <c r="AU15" s="412"/>
      <c r="AV15" s="412"/>
      <c r="AW15" s="412"/>
      <c r="AX15" s="412"/>
    </row>
    <row r="16" spans="1:50" ht="22.5" customHeight="1" x14ac:dyDescent="0.4">
      <c r="A16" s="456"/>
      <c r="B16" s="456"/>
      <c r="C16" s="456"/>
      <c r="D16" s="457"/>
      <c r="E16" s="457"/>
      <c r="F16" s="457"/>
      <c r="G16" s="457"/>
      <c r="H16" s="457"/>
      <c r="I16" s="454" t="s">
        <v>134</v>
      </c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31">
        <v>1</v>
      </c>
      <c r="AG16" s="31" t="s">
        <v>42</v>
      </c>
      <c r="AH16" s="455"/>
      <c r="AI16" s="455"/>
      <c r="AJ16" s="455"/>
      <c r="AK16" s="455"/>
      <c r="AL16" s="455"/>
      <c r="AM16" s="455"/>
      <c r="AN16" s="455">
        <v>3000</v>
      </c>
      <c r="AO16" s="455"/>
      <c r="AP16" s="455"/>
      <c r="AQ16" s="455"/>
      <c r="AR16" s="455"/>
      <c r="AS16" s="455"/>
      <c r="AT16" s="455"/>
      <c r="AU16" s="412"/>
      <c r="AV16" s="412"/>
      <c r="AW16" s="412"/>
      <c r="AX16" s="412"/>
    </row>
    <row r="17" spans="1:50" ht="22.5" customHeight="1" x14ac:dyDescent="0.4">
      <c r="A17" s="456"/>
      <c r="B17" s="456"/>
      <c r="C17" s="456"/>
      <c r="D17" s="457"/>
      <c r="E17" s="457"/>
      <c r="F17" s="457"/>
      <c r="G17" s="457"/>
      <c r="H17" s="457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25"/>
      <c r="AG17" s="25"/>
      <c r="AH17" s="458"/>
      <c r="AI17" s="458"/>
      <c r="AJ17" s="458"/>
      <c r="AK17" s="458"/>
      <c r="AL17" s="458"/>
      <c r="AM17" s="458"/>
      <c r="AN17" s="458"/>
      <c r="AO17" s="458"/>
      <c r="AP17" s="458"/>
      <c r="AQ17" s="458"/>
      <c r="AR17" s="458"/>
      <c r="AS17" s="458"/>
      <c r="AT17" s="458"/>
      <c r="AU17" s="412"/>
      <c r="AV17" s="412"/>
      <c r="AW17" s="412"/>
      <c r="AX17" s="412"/>
    </row>
    <row r="18" spans="1:50" ht="22.5" customHeight="1" x14ac:dyDescent="0.4">
      <c r="A18" s="456"/>
      <c r="B18" s="456"/>
      <c r="C18" s="456"/>
      <c r="D18" s="457"/>
      <c r="E18" s="457"/>
      <c r="F18" s="457"/>
      <c r="G18" s="457"/>
      <c r="H18" s="457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25"/>
      <c r="AG18" s="25"/>
      <c r="AH18" s="458"/>
      <c r="AI18" s="458"/>
      <c r="AJ18" s="458"/>
      <c r="AK18" s="458"/>
      <c r="AL18" s="458"/>
      <c r="AM18" s="458"/>
      <c r="AN18" s="458"/>
      <c r="AO18" s="458"/>
      <c r="AP18" s="458"/>
      <c r="AQ18" s="458"/>
      <c r="AR18" s="458"/>
      <c r="AS18" s="458"/>
      <c r="AT18" s="458"/>
      <c r="AU18" s="412"/>
      <c r="AV18" s="412"/>
      <c r="AW18" s="412"/>
      <c r="AX18" s="412"/>
    </row>
    <row r="19" spans="1:50" ht="22.5" customHeight="1" x14ac:dyDescent="0.4">
      <c r="A19" s="456"/>
      <c r="B19" s="456"/>
      <c r="C19" s="456"/>
      <c r="D19" s="457"/>
      <c r="E19" s="457"/>
      <c r="F19" s="457"/>
      <c r="G19" s="457"/>
      <c r="H19" s="457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25"/>
      <c r="AG19" s="25"/>
      <c r="AH19" s="458"/>
      <c r="AI19" s="458"/>
      <c r="AJ19" s="458"/>
      <c r="AK19" s="458"/>
      <c r="AL19" s="458"/>
      <c r="AM19" s="458"/>
      <c r="AN19" s="458"/>
      <c r="AO19" s="458"/>
      <c r="AP19" s="458"/>
      <c r="AQ19" s="458"/>
      <c r="AR19" s="458"/>
      <c r="AS19" s="458"/>
      <c r="AT19" s="458"/>
      <c r="AU19" s="412"/>
      <c r="AV19" s="412"/>
      <c r="AW19" s="412"/>
      <c r="AX19" s="412"/>
    </row>
    <row r="20" spans="1:50" ht="22.5" customHeight="1" x14ac:dyDescent="0.4">
      <c r="A20" s="456"/>
      <c r="B20" s="456"/>
      <c r="C20" s="456"/>
      <c r="D20" s="457"/>
      <c r="E20" s="457"/>
      <c r="F20" s="457"/>
      <c r="G20" s="457"/>
      <c r="H20" s="457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25"/>
      <c r="AG20" s="25"/>
      <c r="AH20" s="458"/>
      <c r="AI20" s="458"/>
      <c r="AJ20" s="458"/>
      <c r="AK20" s="458"/>
      <c r="AL20" s="458"/>
      <c r="AM20" s="458"/>
      <c r="AN20" s="458"/>
      <c r="AO20" s="458"/>
      <c r="AP20" s="458"/>
      <c r="AQ20" s="458"/>
      <c r="AR20" s="458"/>
      <c r="AS20" s="458"/>
      <c r="AT20" s="458"/>
      <c r="AU20" s="412"/>
      <c r="AV20" s="412"/>
      <c r="AW20" s="412"/>
      <c r="AX20" s="412"/>
    </row>
    <row r="21" spans="1:50" ht="22.5" customHeight="1" x14ac:dyDescent="0.4">
      <c r="A21" s="456"/>
      <c r="B21" s="456"/>
      <c r="C21" s="456"/>
      <c r="D21" s="457"/>
      <c r="E21" s="457"/>
      <c r="F21" s="457"/>
      <c r="G21" s="457"/>
      <c r="H21" s="457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25"/>
      <c r="AG21" s="25"/>
      <c r="AH21" s="458"/>
      <c r="AI21" s="458"/>
      <c r="AJ21" s="458"/>
      <c r="AK21" s="458"/>
      <c r="AL21" s="458"/>
      <c r="AM21" s="458"/>
      <c r="AN21" s="458"/>
      <c r="AO21" s="458"/>
      <c r="AP21" s="458"/>
      <c r="AQ21" s="458"/>
      <c r="AR21" s="458"/>
      <c r="AS21" s="458"/>
      <c r="AT21" s="458"/>
      <c r="AU21" s="412"/>
      <c r="AV21" s="412"/>
      <c r="AW21" s="412"/>
      <c r="AX21" s="412"/>
    </row>
    <row r="22" spans="1:50" ht="22.5" customHeight="1" x14ac:dyDescent="0.4">
      <c r="A22" s="456"/>
      <c r="B22" s="456"/>
      <c r="C22" s="456"/>
      <c r="D22" s="457"/>
      <c r="E22" s="457"/>
      <c r="F22" s="457"/>
      <c r="G22" s="457"/>
      <c r="H22" s="457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25"/>
      <c r="AG22" s="25"/>
      <c r="AH22" s="458"/>
      <c r="AI22" s="458"/>
      <c r="AJ22" s="458"/>
      <c r="AK22" s="458"/>
      <c r="AL22" s="458"/>
      <c r="AM22" s="458"/>
      <c r="AN22" s="458"/>
      <c r="AO22" s="458"/>
      <c r="AP22" s="458"/>
      <c r="AQ22" s="458"/>
      <c r="AR22" s="458"/>
      <c r="AS22" s="458"/>
      <c r="AT22" s="458"/>
      <c r="AU22" s="412"/>
      <c r="AV22" s="412"/>
      <c r="AW22" s="412"/>
      <c r="AX22" s="412"/>
    </row>
    <row r="23" spans="1:50" ht="22.5" customHeight="1" x14ac:dyDescent="0.4">
      <c r="A23" s="456"/>
      <c r="B23" s="456"/>
      <c r="C23" s="456"/>
      <c r="D23" s="457"/>
      <c r="E23" s="457"/>
      <c r="F23" s="457"/>
      <c r="G23" s="457"/>
      <c r="H23" s="457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25"/>
      <c r="AG23" s="25"/>
      <c r="AH23" s="458"/>
      <c r="AI23" s="458"/>
      <c r="AJ23" s="458"/>
      <c r="AK23" s="458"/>
      <c r="AL23" s="458"/>
      <c r="AM23" s="458"/>
      <c r="AN23" s="458"/>
      <c r="AO23" s="458"/>
      <c r="AP23" s="458"/>
      <c r="AQ23" s="458"/>
      <c r="AR23" s="458"/>
      <c r="AS23" s="458"/>
      <c r="AT23" s="458"/>
      <c r="AU23" s="412"/>
      <c r="AV23" s="412"/>
      <c r="AW23" s="412"/>
      <c r="AX23" s="412"/>
    </row>
    <row r="24" spans="1:50" ht="24" customHeight="1" x14ac:dyDescent="0.4">
      <c r="A24" s="6" t="s">
        <v>32</v>
      </c>
      <c r="X24" s="414" t="s">
        <v>31</v>
      </c>
      <c r="Y24" s="414"/>
      <c r="Z24" s="414"/>
      <c r="AA24" s="414"/>
      <c r="AB24" s="414"/>
      <c r="AC24" s="13"/>
      <c r="AD24" s="377"/>
      <c r="AE24" s="377"/>
      <c r="AH24" s="405" t="s">
        <v>22</v>
      </c>
      <c r="AI24" s="377"/>
      <c r="AJ24" s="377"/>
      <c r="AK24" s="377"/>
      <c r="AL24" s="377"/>
      <c r="AM24" s="377"/>
      <c r="AN24" s="459">
        <f>SUM(AN15:AT23)</f>
        <v>8000</v>
      </c>
      <c r="AO24" s="460"/>
      <c r="AP24" s="460"/>
      <c r="AQ24" s="460"/>
      <c r="AR24" s="460"/>
      <c r="AS24" s="460"/>
      <c r="AT24" s="460"/>
      <c r="AU24" s="377"/>
      <c r="AV24" s="377"/>
      <c r="AW24" s="377"/>
      <c r="AX24" s="410"/>
    </row>
    <row r="25" spans="1:50" ht="12.75" customHeight="1" x14ac:dyDescent="0.4">
      <c r="A25" s="369" t="s">
        <v>28</v>
      </c>
      <c r="B25" s="369"/>
      <c r="C25" s="369"/>
      <c r="D25" s="370" t="s">
        <v>30</v>
      </c>
      <c r="E25" s="369"/>
      <c r="F25" s="369"/>
      <c r="G25" s="370" t="s">
        <v>29</v>
      </c>
      <c r="H25" s="369"/>
      <c r="I25" s="372"/>
      <c r="J25" s="11" t="s">
        <v>33</v>
      </c>
      <c r="K25" s="12"/>
      <c r="L25" s="12"/>
      <c r="M25" s="12"/>
      <c r="N25" s="12"/>
      <c r="O25" s="10"/>
      <c r="P25" s="10"/>
      <c r="Q25" s="10"/>
      <c r="R25" s="8"/>
      <c r="S25" s="8"/>
      <c r="T25" s="8"/>
      <c r="U25" s="8"/>
      <c r="V25" s="8"/>
      <c r="W25" s="9"/>
      <c r="X25" s="4"/>
      <c r="Y25" s="7" t="s">
        <v>0</v>
      </c>
      <c r="Z25" s="14" t="s">
        <v>34</v>
      </c>
      <c r="AA25" s="4"/>
      <c r="AB25" s="4"/>
      <c r="AC25" s="4"/>
      <c r="AD25" s="4"/>
      <c r="AE25" s="4"/>
      <c r="AH25" s="406"/>
      <c r="AI25" s="407"/>
      <c r="AJ25" s="407"/>
      <c r="AK25" s="407"/>
      <c r="AL25" s="407"/>
      <c r="AM25" s="407"/>
      <c r="AN25" s="460"/>
      <c r="AO25" s="460"/>
      <c r="AP25" s="460"/>
      <c r="AQ25" s="460"/>
      <c r="AR25" s="460"/>
      <c r="AS25" s="460"/>
      <c r="AT25" s="460"/>
      <c r="AU25" s="407"/>
      <c r="AV25" s="407"/>
      <c r="AW25" s="407"/>
      <c r="AX25" s="411"/>
    </row>
    <row r="26" spans="1:50" ht="12.75" customHeight="1" x14ac:dyDescent="0.4">
      <c r="A26" s="371"/>
      <c r="B26" s="371"/>
      <c r="C26" s="371"/>
      <c r="D26" s="371"/>
      <c r="E26" s="371"/>
      <c r="F26" s="371"/>
      <c r="G26" s="373"/>
      <c r="H26" s="374"/>
      <c r="I26" s="375"/>
      <c r="J26" s="382"/>
      <c r="K26" s="377"/>
      <c r="L26" s="377"/>
      <c r="M26" s="377"/>
      <c r="N26" s="377"/>
      <c r="O26" s="377"/>
      <c r="P26" s="377"/>
      <c r="Q26" s="377"/>
      <c r="R26" s="377"/>
      <c r="S26" s="377"/>
      <c r="T26" s="377"/>
      <c r="U26" s="377"/>
      <c r="V26" s="377"/>
      <c r="W26" s="378"/>
      <c r="Z26" s="15" t="s">
        <v>40</v>
      </c>
    </row>
    <row r="27" spans="1:50" ht="12.75" customHeight="1" x14ac:dyDescent="0.4">
      <c r="A27" s="371"/>
      <c r="B27" s="371"/>
      <c r="C27" s="371"/>
      <c r="D27" s="371"/>
      <c r="E27" s="371"/>
      <c r="F27" s="371"/>
      <c r="G27" s="376"/>
      <c r="H27" s="377"/>
      <c r="I27" s="378"/>
      <c r="J27" s="382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8"/>
      <c r="Y27" s="13" t="s">
        <v>2</v>
      </c>
      <c r="Z27" s="16" t="s">
        <v>35</v>
      </c>
      <c r="AA27" s="13"/>
      <c r="AB27" s="13"/>
      <c r="AC27" s="13"/>
      <c r="AD27" s="13"/>
      <c r="AE27" s="13"/>
      <c r="AF27" s="13"/>
      <c r="AG27" s="13"/>
    </row>
    <row r="28" spans="1:50" ht="12.75" customHeight="1" x14ac:dyDescent="0.4">
      <c r="A28" s="371"/>
      <c r="B28" s="371"/>
      <c r="C28" s="371"/>
      <c r="D28" s="371"/>
      <c r="E28" s="371"/>
      <c r="F28" s="371"/>
      <c r="G28" s="379"/>
      <c r="H28" s="380"/>
      <c r="I28" s="381"/>
      <c r="J28" s="383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5"/>
      <c r="Y28" s="13"/>
      <c r="Z28" s="16" t="s">
        <v>36</v>
      </c>
      <c r="AA28" s="13"/>
      <c r="AB28" s="13"/>
      <c r="AC28" s="13"/>
      <c r="AD28" s="13"/>
      <c r="AE28" s="13"/>
      <c r="AF28" s="13"/>
      <c r="AG28" s="13"/>
    </row>
  </sheetData>
  <mergeCells count="102">
    <mergeCell ref="X1:AG2"/>
    <mergeCell ref="AN1:AP1"/>
    <mergeCell ref="AR1:AS1"/>
    <mergeCell ref="AU1:AV1"/>
    <mergeCell ref="A2:Q3"/>
    <mergeCell ref="AJ4:AM4"/>
    <mergeCell ref="AB7:AB8"/>
    <mergeCell ref="AC7:AC8"/>
    <mergeCell ref="S8:T8"/>
    <mergeCell ref="AO2:AX3"/>
    <mergeCell ref="A9:B9"/>
    <mergeCell ref="C9:AC9"/>
    <mergeCell ref="AX9:AX10"/>
    <mergeCell ref="A10:B10"/>
    <mergeCell ref="C10:AC10"/>
    <mergeCell ref="AH10:AI10"/>
    <mergeCell ref="U7:V8"/>
    <mergeCell ref="W7:W8"/>
    <mergeCell ref="X7:X8"/>
    <mergeCell ref="Y7:Y8"/>
    <mergeCell ref="Z7:Z8"/>
    <mergeCell ref="AA7:AA8"/>
    <mergeCell ref="A7:B8"/>
    <mergeCell ref="C7:H8"/>
    <mergeCell ref="I7:I8"/>
    <mergeCell ref="J7:P8"/>
    <mergeCell ref="Q7:Q8"/>
    <mergeCell ref="S7:T7"/>
    <mergeCell ref="AN13:AT14"/>
    <mergeCell ref="AU13:AX14"/>
    <mergeCell ref="A15:C15"/>
    <mergeCell ref="D15:H15"/>
    <mergeCell ref="I15:AE15"/>
    <mergeCell ref="AH15:AM15"/>
    <mergeCell ref="AN15:AT15"/>
    <mergeCell ref="AU15:AX15"/>
    <mergeCell ref="A13:C14"/>
    <mergeCell ref="D13:H14"/>
    <mergeCell ref="I13:AE14"/>
    <mergeCell ref="AF13:AF14"/>
    <mergeCell ref="AG13:AG14"/>
    <mergeCell ref="AH13:AM14"/>
    <mergeCell ref="A17:C17"/>
    <mergeCell ref="D17:H17"/>
    <mergeCell ref="I17:AE17"/>
    <mergeCell ref="AH17:AM17"/>
    <mergeCell ref="AN17:AT17"/>
    <mergeCell ref="AU17:AX17"/>
    <mergeCell ref="A16:C16"/>
    <mergeCell ref="D16:H16"/>
    <mergeCell ref="I16:AE16"/>
    <mergeCell ref="AH16:AM16"/>
    <mergeCell ref="AN16:AT16"/>
    <mergeCell ref="AU16:AX16"/>
    <mergeCell ref="A19:C19"/>
    <mergeCell ref="D19:H19"/>
    <mergeCell ref="I19:AE19"/>
    <mergeCell ref="AH19:AM19"/>
    <mergeCell ref="AN19:AT19"/>
    <mergeCell ref="AU19:AX19"/>
    <mergeCell ref="A18:C18"/>
    <mergeCell ref="D18:H18"/>
    <mergeCell ref="I18:AE18"/>
    <mergeCell ref="AH18:AM18"/>
    <mergeCell ref="AN18:AT18"/>
    <mergeCell ref="AU18:AX18"/>
    <mergeCell ref="A21:C21"/>
    <mergeCell ref="D21:H21"/>
    <mergeCell ref="I21:AE21"/>
    <mergeCell ref="AH21:AM21"/>
    <mergeCell ref="AN21:AT21"/>
    <mergeCell ref="AU21:AX21"/>
    <mergeCell ref="A20:C20"/>
    <mergeCell ref="D20:H20"/>
    <mergeCell ref="I20:AE20"/>
    <mergeCell ref="AH20:AM20"/>
    <mergeCell ref="AN20:AT20"/>
    <mergeCell ref="AU20:AX20"/>
    <mergeCell ref="A23:C23"/>
    <mergeCell ref="D23:H23"/>
    <mergeCell ref="I23:AE23"/>
    <mergeCell ref="AH23:AM23"/>
    <mergeCell ref="AN23:AT23"/>
    <mergeCell ref="AU23:AX23"/>
    <mergeCell ref="A22:C22"/>
    <mergeCell ref="D22:H22"/>
    <mergeCell ref="I22:AE22"/>
    <mergeCell ref="AH22:AM22"/>
    <mergeCell ref="AN22:AT22"/>
    <mergeCell ref="AU22:AX22"/>
    <mergeCell ref="A26:C28"/>
    <mergeCell ref="D26:F28"/>
    <mergeCell ref="G26:I28"/>
    <mergeCell ref="J26:W28"/>
    <mergeCell ref="AH24:AM25"/>
    <mergeCell ref="AN24:AT25"/>
    <mergeCell ref="AU24:AX25"/>
    <mergeCell ref="X24:AB24"/>
    <mergeCell ref="AD24:AE24"/>
    <mergeCell ref="A25:C25"/>
    <mergeCell ref="D25:F25"/>
    <mergeCell ref="G25:I25"/>
  </mergeCells>
  <phoneticPr fontId="4"/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16</xdr:col>
                    <xdr:colOff>114300</xdr:colOff>
                    <xdr:row>5</xdr:row>
                    <xdr:rowOff>219075</xdr:rowOff>
                  </from>
                  <to>
                    <xdr:col>18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16</xdr:col>
                    <xdr:colOff>114300</xdr:colOff>
                    <xdr:row>7</xdr:row>
                    <xdr:rowOff>0</xdr:rowOff>
                  </from>
                  <to>
                    <xdr:col>18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34</xdr:col>
                    <xdr:colOff>0</xdr:colOff>
                    <xdr:row>10</xdr:row>
                    <xdr:rowOff>19050</xdr:rowOff>
                  </from>
                  <to>
                    <xdr:col>35</xdr:col>
                    <xdr:colOff>19050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第１号様式</vt:lpstr>
      <vt:lpstr>第１号様式 　記入例</vt:lpstr>
      <vt:lpstr>第2号様式（消費税10％）</vt:lpstr>
      <vt:lpstr>第2号様式 (消費税10％）　記入例</vt:lpstr>
      <vt:lpstr>第２-１号様式　</vt:lpstr>
      <vt:lpstr>第２-１号様式　記入例</vt:lpstr>
      <vt:lpstr>第3号様式 (立替精算書)</vt:lpstr>
      <vt:lpstr>第3号様式 (立替精算書）　記入例</vt:lpstr>
      <vt:lpstr>第１号様式!Print_Area</vt:lpstr>
      <vt:lpstr>'第１号様式 　記入例'!Print_Area</vt:lpstr>
      <vt:lpstr>'第２-１号様式　'!Print_Area</vt:lpstr>
      <vt:lpstr>'第２-１号様式　記入例'!Print_Area</vt:lpstr>
      <vt:lpstr>'第2号様式（消費税10％）'!Print_Area</vt:lpstr>
      <vt:lpstr>'第3号様式 (立替精算書)'!Print_Area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田代　博</dc:creator>
  <cp:lastModifiedBy>さとみ 本田</cp:lastModifiedBy>
  <cp:lastPrinted>2023-10-31T05:35:22Z</cp:lastPrinted>
  <dcterms:created xsi:type="dcterms:W3CDTF">2023-02-08T00:33:27Z</dcterms:created>
  <dcterms:modified xsi:type="dcterms:W3CDTF">2023-12-05T04:37:58Z</dcterms:modified>
</cp:coreProperties>
</file>